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인수인계\계약\2026년\정보공개\"/>
    </mc:Choice>
  </mc:AlternateContent>
  <xr:revisionPtr revIDLastSave="0" documentId="13_ncr:1_{BF82B7BD-14D5-45D2-8FA5-1D5FC0B93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수의계약 공개 내역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5" i="1"/>
  <c r="I14" i="1"/>
  <c r="I8" i="1" l="1"/>
  <c r="I13" i="1"/>
  <c r="I7" i="1"/>
  <c r="I6" i="1"/>
  <c r="I12" i="1"/>
  <c r="I11" i="1"/>
  <c r="I10" i="1"/>
  <c r="I5" i="1"/>
  <c r="I9" i="1"/>
  <c r="I3" i="1"/>
  <c r="I4" i="1"/>
</calcChain>
</file>

<file path=xl/sharedStrings.xml><?xml version="1.0" encoding="utf-8"?>
<sst xmlns="http://schemas.openxmlformats.org/spreadsheetml/2006/main" count="88" uniqueCount="62">
  <si>
    <t>계약근거</t>
  </si>
  <si>
    <t>주소</t>
  </si>
  <si>
    <t>준공일</t>
    <phoneticPr fontId="3" type="noConversion"/>
  </si>
  <si>
    <t>착공일</t>
    <phoneticPr fontId="3" type="noConversion"/>
  </si>
  <si>
    <t>계약일</t>
    <phoneticPr fontId="3" type="noConversion"/>
  </si>
  <si>
    <t>업체명</t>
  </si>
  <si>
    <t>계약건명</t>
  </si>
  <si>
    <t>수의계약 공개 내역서</t>
    <phoneticPr fontId="3" type="noConversion"/>
  </si>
  <si>
    <t>연번</t>
    <phoneticPr fontId="3" type="noConversion"/>
  </si>
  <si>
    <t>계약금액</t>
    <phoneticPr fontId="3" type="noConversion"/>
  </si>
  <si>
    <t>설계금액</t>
    <phoneticPr fontId="3" type="noConversion"/>
  </si>
  <si>
    <t>계약비율(%)</t>
    <phoneticPr fontId="3" type="noConversion"/>
  </si>
  <si>
    <t>지방자치단체를 당사자로 하는 계약에관한법률시행령제25조제5호</t>
    <phoneticPr fontId="3" type="noConversion"/>
  </si>
  <si>
    <t>용인</t>
    <phoneticPr fontId="3" type="noConversion"/>
  </si>
  <si>
    <t>서울</t>
    <phoneticPr fontId="3" type="noConversion"/>
  </si>
  <si>
    <t>수원</t>
    <phoneticPr fontId="3" type="noConversion"/>
  </si>
  <si>
    <t>(주)콘텐츠브릿지</t>
  </si>
  <si>
    <t>성남</t>
    <phoneticPr fontId="3" type="noConversion"/>
  </si>
  <si>
    <t>청소년지원센터 꿈드림 시설 환경정비 공사</t>
    <phoneticPr fontId="3" type="noConversion"/>
  </si>
  <si>
    <t>㈜현승코리아</t>
    <phoneticPr fontId="3" type="noConversion"/>
  </si>
  <si>
    <t>주식회사 우진산업</t>
    <phoneticPr fontId="3" type="noConversion"/>
  </si>
  <si>
    <t>용인 경기한국어랭귀지스쿨 운영을 위한 다목적실 바닥 교체</t>
    <phoneticPr fontId="3" type="noConversion"/>
  </si>
  <si>
    <t>용천초어울림센터 업무용 통신설비 구축 공사</t>
    <phoneticPr fontId="3" type="noConversion"/>
  </si>
  <si>
    <t>한울정보통신</t>
    <phoneticPr fontId="3" type="noConversion"/>
  </si>
  <si>
    <t>용인시청소년수련관 에어컨 청소</t>
  </si>
  <si>
    <t>용천초어울림센터 회원관리시스템 구축</t>
  </si>
  <si>
    <t>법무법인 동천</t>
  </si>
  <si>
    <t>합명회사 용성고속관광</t>
  </si>
  <si>
    <t>주식회사 달꿈</t>
  </si>
  <si>
    <t>커리어인포</t>
  </si>
  <si>
    <t>주식회사 호랑에듀</t>
  </si>
  <si>
    <t>세정건축환경</t>
  </si>
  <si>
    <t>주식회사 베테랑스아이앤씨</t>
  </si>
  <si>
    <t>2026/04/14</t>
  </si>
  <si>
    <t>2026/04/15</t>
  </si>
  <si>
    <t>2026/04/22</t>
  </si>
  <si>
    <t>2026/04/24</t>
  </si>
  <si>
    <t>2026/04/29</t>
  </si>
  <si>
    <t>4,950,000</t>
  </si>
  <si>
    <t>2,880,000</t>
  </si>
  <si>
    <t>9,118,000</t>
  </si>
  <si>
    <t>19,448,000</t>
  </si>
  <si>
    <t>8,460,000</t>
  </si>
  <si>
    <t>7,434,400</t>
  </si>
  <si>
    <t>19,511,000</t>
  </si>
  <si>
    <t>안산</t>
    <phoneticPr fontId="3" type="noConversion"/>
  </si>
  <si>
    <t>보정청소년문화의집 1,2층 제작 가구 구입</t>
  </si>
  <si>
    <t>㈜티엔티</t>
    <phoneticPr fontId="3" type="noConversion"/>
  </si>
  <si>
    <t>파주</t>
    <phoneticPr fontId="3" type="noConversion"/>
  </si>
  <si>
    <t>지방자치단체를 당사자로 하는 계약에관한법률시행령제25조제7의2호라</t>
    <phoneticPr fontId="3" type="noConversion"/>
  </si>
  <si>
    <t>사무국 재단 홍보 리플렛 제작</t>
  </si>
  <si>
    <t>슬기인쇄</t>
    <phoneticPr fontId="3" type="noConversion"/>
  </si>
  <si>
    <t>동백청소년문화의집 요리활동실 집기 구입</t>
  </si>
  <si>
    <t>비엠아이(BMI)</t>
    <phoneticPr fontId="3" type="noConversion"/>
  </si>
  <si>
    <t>광주</t>
    <phoneticPr fontId="3" type="noConversion"/>
  </si>
  <si>
    <t>지방자치단체를 당사자로 하는 계약에관한법률시행령제25조제5호바목</t>
    <phoneticPr fontId="3" type="noConversion"/>
  </si>
  <si>
    <t>용인시청소년방과후아카데미 특별지원프로그램 희망을 봄 캠프 차량 임차</t>
    <phoneticPr fontId="3" type="noConversion"/>
  </si>
  <si>
    <t>용인시청소년미래재단 일상법률 자문</t>
    <phoneticPr fontId="3" type="noConversion"/>
  </si>
  <si>
    <t>용천초어울림센터 회원관리 전용 클라우드 가상사설망(VPN) 구축</t>
    <phoneticPr fontId="3" type="noConversion"/>
  </si>
  <si>
    <t>2026년 학교연계사업 드림스케치북 프로그램 운영</t>
    <phoneticPr fontId="3" type="noConversion"/>
  </si>
  <si>
    <t>2026년 고잉~ 고영!! 자기주도학습코칭(학습멘토단) 프로그램 운영</t>
    <phoneticPr fontId="3" type="noConversion"/>
  </si>
  <si>
    <t>2026년 보쉬 하이테크 드림업(한글 코딩 교육) 프로그램 운영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</si>
</sst>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#,##0.0_);[Red]\(#,##0.0\)"/>
    <numFmt numFmtId="178" formatCode="yy&quot;/&quot;m&quot;/&quot;d;@"/>
    <numFmt numFmtId="179" formatCode="yyyy&quot;/&quot;m&quot;/&quot;d;@"/>
  </numFmts>
  <fonts count="12" x14ac:knownFonts="1">
    <font>
      <sz val="1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굴림"/>
      <family val="3"/>
      <charset val="129"/>
    </font>
    <font>
      <sz val="9"/>
      <color indexed="63"/>
      <name val="굴림"/>
      <family val="3"/>
      <charset val="129"/>
    </font>
    <font>
      <b/>
      <sz val="18"/>
      <color indexed="63"/>
      <name val="돋움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돋움"/>
      <family val="3"/>
      <charset val="129"/>
    </font>
    <font>
      <sz val="8"/>
      <color rgb="FF000000"/>
      <name val="돋움"/>
      <family val="3"/>
      <charset val="129"/>
    </font>
    <font>
      <sz val="8"/>
      <color indexed="6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2" fillId="0" borderId="0" xfId="0" applyNumberFormat="1" applyFont="1" applyAlignment="1" applyProtection="1">
      <alignment horizontal="center" vertical="center" wrapText="1"/>
      <protection locked="0"/>
    </xf>
    <xf numFmtId="176" fontId="6" fillId="0" borderId="0" xfId="0" applyNumberFormat="1" applyFont="1" applyAlignment="1" applyProtection="1">
      <alignment horizontal="center" vertical="center" wrapText="1"/>
      <protection locked="0"/>
    </xf>
    <xf numFmtId="176" fontId="4" fillId="3" borderId="5" xfId="0" applyNumberFormat="1" applyFont="1" applyFill="1" applyBorder="1" applyAlignment="1" applyProtection="1">
      <alignment horizontal="center" vertical="center" shrinkToFit="1"/>
      <protection locked="0"/>
    </xf>
    <xf numFmtId="176" fontId="4" fillId="3" borderId="6" xfId="0" applyNumberFormat="1" applyFont="1" applyFill="1" applyBorder="1" applyAlignment="1" applyProtection="1">
      <alignment horizontal="center" vertical="center" shrinkToFit="1"/>
      <protection locked="0"/>
    </xf>
    <xf numFmtId="176" fontId="4" fillId="3" borderId="7" xfId="0" applyNumberFormat="1" applyFont="1" applyFill="1" applyBorder="1" applyAlignment="1" applyProtection="1">
      <alignment horizontal="center" vertical="center" shrinkToFit="1"/>
      <protection locked="0"/>
    </xf>
    <xf numFmtId="41" fontId="8" fillId="2" borderId="4" xfId="2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176" fontId="8" fillId="0" borderId="8" xfId="0" applyNumberFormat="1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>
      <alignment horizontal="center" vertical="center" shrinkToFit="1"/>
    </xf>
    <xf numFmtId="178" fontId="8" fillId="0" borderId="4" xfId="0" applyNumberFormat="1" applyFont="1" applyBorder="1" applyAlignment="1">
      <alignment horizontal="center" vertical="center" wrapText="1"/>
    </xf>
    <xf numFmtId="41" fontId="8" fillId="0" borderId="4" xfId="2" applyFont="1" applyBorder="1" applyAlignment="1">
      <alignment vertical="center"/>
    </xf>
    <xf numFmtId="3" fontId="8" fillId="0" borderId="4" xfId="2" applyNumberFormat="1" applyFont="1" applyFill="1" applyBorder="1" applyAlignment="1">
      <alignment vertical="center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176" fontId="8" fillId="0" borderId="4" xfId="0" applyNumberFormat="1" applyFont="1" applyBorder="1" applyAlignment="1" applyProtection="1">
      <alignment horizontal="center" vertical="center" shrinkToFit="1"/>
      <protection locked="0"/>
    </xf>
    <xf numFmtId="176" fontId="11" fillId="0" borderId="10" xfId="0" applyNumberFormat="1" applyFont="1" applyBorder="1" applyAlignment="1" applyProtection="1">
      <alignment horizontal="center" vertical="center" wrapText="1"/>
      <protection locked="0"/>
    </xf>
    <xf numFmtId="176" fontId="8" fillId="0" borderId="3" xfId="0" applyNumberFormat="1" applyFont="1" applyBorder="1" applyAlignment="1" applyProtection="1">
      <alignment horizontal="center" vertical="center" shrinkToFit="1"/>
      <protection locked="0"/>
    </xf>
    <xf numFmtId="177" fontId="8" fillId="0" borderId="4" xfId="0" applyNumberFormat="1" applyFont="1" applyBorder="1" applyAlignment="1" applyProtection="1">
      <alignment horizontal="center" vertical="center" wrapText="1"/>
      <protection locked="0"/>
    </xf>
    <xf numFmtId="176" fontId="11" fillId="0" borderId="11" xfId="0" applyNumberFormat="1" applyFont="1" applyBorder="1" applyAlignment="1" applyProtection="1">
      <alignment horizontal="center" vertical="center" wrapText="1"/>
      <protection locked="0"/>
    </xf>
    <xf numFmtId="176" fontId="9" fillId="0" borderId="3" xfId="0" applyNumberFormat="1" applyFont="1" applyBorder="1" applyAlignment="1" applyProtection="1">
      <alignment horizontal="center" vertical="center" shrinkToFit="1"/>
      <protection locked="0"/>
    </xf>
    <xf numFmtId="178" fontId="9" fillId="0" borderId="4" xfId="0" applyNumberFormat="1" applyFont="1" applyBorder="1" applyAlignment="1">
      <alignment horizontal="center" vertical="center" wrapText="1"/>
    </xf>
    <xf numFmtId="41" fontId="9" fillId="0" borderId="4" xfId="2" applyFont="1" applyBorder="1" applyAlignment="1">
      <alignment vertical="center"/>
    </xf>
    <xf numFmtId="177" fontId="9" fillId="0" borderId="4" xfId="0" applyNumberFormat="1" applyFont="1" applyBorder="1" applyAlignment="1" applyProtection="1">
      <alignment horizontal="center" vertical="center" wrapText="1"/>
      <protection locked="0"/>
    </xf>
    <xf numFmtId="176" fontId="9" fillId="0" borderId="4" xfId="0" applyNumberFormat="1" applyFont="1" applyBorder="1" applyAlignment="1" applyProtection="1">
      <alignment horizontal="center" vertical="center" shrinkToFit="1"/>
      <protection locked="0"/>
    </xf>
    <xf numFmtId="176" fontId="9" fillId="0" borderId="11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right" vertical="center" wrapText="1"/>
    </xf>
    <xf numFmtId="179" fontId="8" fillId="0" borderId="4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179" fontId="9" fillId="0" borderId="4" xfId="0" applyNumberFormat="1" applyFont="1" applyBorder="1" applyAlignment="1">
      <alignment horizontal="center" vertical="center" wrapText="1"/>
    </xf>
    <xf numFmtId="41" fontId="9" fillId="0" borderId="4" xfId="2" applyFont="1" applyBorder="1" applyAlignment="1">
      <alignment horizontal="right" vertical="center" wrapText="1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1" fontId="8" fillId="0" borderId="4" xfId="2" applyFont="1" applyBorder="1" applyAlignment="1">
      <alignment horizontal="right" vertical="center" wrapText="1"/>
    </xf>
  </cellXfs>
  <cellStyles count="3">
    <cellStyle name="쉼표 [0]" xfId="2" builtinId="6"/>
    <cellStyle name="표준" xfId="0" builtinId="0"/>
    <cellStyle name="표준 2" xfId="1" xr:uid="{AF9C193B-2017-4FD9-88D0-7B29FA0AA9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Normal="100" workbookViewId="0">
      <selection sqref="A1:K1"/>
    </sheetView>
  </sheetViews>
  <sheetFormatPr defaultRowHeight="12" x14ac:dyDescent="0.15"/>
  <cols>
    <col min="1" max="1" width="5.42578125" style="1" customWidth="1"/>
    <col min="2" max="2" width="55.28515625" style="1" customWidth="1"/>
    <col min="3" max="3" width="22.5703125" style="1" bestFit="1" customWidth="1"/>
    <col min="4" max="4" width="11.42578125" style="1" customWidth="1"/>
    <col min="5" max="5" width="11" style="1" customWidth="1"/>
    <col min="6" max="6" width="11.140625" style="1" customWidth="1"/>
    <col min="7" max="7" width="11.5703125" style="1" bestFit="1" customWidth="1"/>
    <col min="8" max="9" width="11.28515625" style="1" bestFit="1" customWidth="1"/>
    <col min="10" max="10" width="10.28515625" style="1" customWidth="1"/>
    <col min="11" max="11" width="37.140625" style="1" customWidth="1"/>
    <col min="12" max="16384" width="9.140625" style="1"/>
  </cols>
  <sheetData>
    <row r="1" spans="1:11" ht="45" customHeight="1" thickBot="1" x14ac:dyDescent="0.2">
      <c r="A1" s="31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2" customFormat="1" ht="45" customHeight="1" thickBot="1" x14ac:dyDescent="0.2">
      <c r="A2" s="3" t="s">
        <v>8</v>
      </c>
      <c r="B2" s="4" t="s">
        <v>6</v>
      </c>
      <c r="C2" s="4" t="s">
        <v>5</v>
      </c>
      <c r="D2" s="4" t="s">
        <v>4</v>
      </c>
      <c r="E2" s="4" t="s">
        <v>3</v>
      </c>
      <c r="F2" s="4" t="s">
        <v>2</v>
      </c>
      <c r="G2" s="4" t="s">
        <v>10</v>
      </c>
      <c r="H2" s="4" t="s">
        <v>9</v>
      </c>
      <c r="I2" s="4" t="s">
        <v>11</v>
      </c>
      <c r="J2" s="4" t="s">
        <v>1</v>
      </c>
      <c r="K2" s="5" t="s">
        <v>0</v>
      </c>
    </row>
    <row r="3" spans="1:11" ht="39.950000000000003" customHeight="1" thickTop="1" x14ac:dyDescent="0.15">
      <c r="A3" s="8">
        <v>1</v>
      </c>
      <c r="B3" s="6" t="s">
        <v>18</v>
      </c>
      <c r="C3" s="9" t="s">
        <v>20</v>
      </c>
      <c r="D3" s="26">
        <v>46122</v>
      </c>
      <c r="E3" s="26">
        <v>46122</v>
      </c>
      <c r="F3" s="10">
        <v>46136</v>
      </c>
      <c r="G3" s="11">
        <v>19455590</v>
      </c>
      <c r="H3" s="12">
        <v>17899100</v>
      </c>
      <c r="I3" s="13">
        <f t="shared" ref="I3:I4" si="0">H3/G3*100</f>
        <v>91.999780011811509</v>
      </c>
      <c r="J3" s="14" t="s">
        <v>17</v>
      </c>
      <c r="K3" s="15" t="s">
        <v>12</v>
      </c>
    </row>
    <row r="4" spans="1:11" ht="39.950000000000003" customHeight="1" x14ac:dyDescent="0.15">
      <c r="A4" s="16">
        <v>2</v>
      </c>
      <c r="B4" s="6" t="s">
        <v>21</v>
      </c>
      <c r="C4" s="9" t="s">
        <v>19</v>
      </c>
      <c r="D4" s="26">
        <v>46122</v>
      </c>
      <c r="E4" s="26">
        <v>46122</v>
      </c>
      <c r="F4" s="26">
        <v>46127</v>
      </c>
      <c r="G4" s="11">
        <v>5264200</v>
      </c>
      <c r="H4" s="12">
        <v>5053600</v>
      </c>
      <c r="I4" s="17">
        <f t="shared" si="0"/>
        <v>95.99939212036017</v>
      </c>
      <c r="J4" s="14" t="s">
        <v>15</v>
      </c>
      <c r="K4" s="18" t="s">
        <v>12</v>
      </c>
    </row>
    <row r="5" spans="1:11" ht="39.950000000000003" customHeight="1" x14ac:dyDescent="0.15">
      <c r="A5" s="16">
        <v>3</v>
      </c>
      <c r="B5" s="6" t="s">
        <v>22</v>
      </c>
      <c r="C5" s="9" t="s">
        <v>23</v>
      </c>
      <c r="D5" s="26">
        <v>46127</v>
      </c>
      <c r="E5" s="26">
        <v>46127</v>
      </c>
      <c r="F5" s="26">
        <v>46142</v>
      </c>
      <c r="G5" s="11">
        <v>17344000</v>
      </c>
      <c r="H5" s="11">
        <v>15956400</v>
      </c>
      <c r="I5" s="17">
        <f>H5/G5*100</f>
        <v>91.999538745387454</v>
      </c>
      <c r="J5" s="14" t="s">
        <v>13</v>
      </c>
      <c r="K5" s="18" t="s">
        <v>12</v>
      </c>
    </row>
    <row r="6" spans="1:11" ht="39.950000000000003" customHeight="1" x14ac:dyDescent="0.15">
      <c r="A6" s="16">
        <v>4</v>
      </c>
      <c r="B6" s="7" t="s">
        <v>57</v>
      </c>
      <c r="C6" s="7" t="s">
        <v>26</v>
      </c>
      <c r="D6" s="26">
        <v>46113</v>
      </c>
      <c r="E6" s="10">
        <v>46113</v>
      </c>
      <c r="F6" s="10">
        <v>46387</v>
      </c>
      <c r="G6" s="25" t="s">
        <v>38</v>
      </c>
      <c r="H6" s="25" t="s">
        <v>38</v>
      </c>
      <c r="I6" s="17">
        <f t="shared" ref="I6:I7" si="1">H6/G6*100</f>
        <v>100</v>
      </c>
      <c r="J6" s="14" t="s">
        <v>13</v>
      </c>
      <c r="K6" s="18" t="s">
        <v>12</v>
      </c>
    </row>
    <row r="7" spans="1:11" ht="39.950000000000003" customHeight="1" x14ac:dyDescent="0.15">
      <c r="A7" s="16">
        <v>5</v>
      </c>
      <c r="B7" s="7" t="s">
        <v>56</v>
      </c>
      <c r="C7" s="7" t="s">
        <v>27</v>
      </c>
      <c r="D7" s="26">
        <v>46120</v>
      </c>
      <c r="E7" s="26">
        <v>46134</v>
      </c>
      <c r="F7" s="10">
        <v>46136</v>
      </c>
      <c r="G7" s="11">
        <v>3000000</v>
      </c>
      <c r="H7" s="25" t="s">
        <v>39</v>
      </c>
      <c r="I7" s="17">
        <f t="shared" si="1"/>
        <v>96</v>
      </c>
      <c r="J7" s="14" t="s">
        <v>13</v>
      </c>
      <c r="K7" s="18" t="s">
        <v>12</v>
      </c>
    </row>
    <row r="8" spans="1:11" ht="39.950000000000003" customHeight="1" x14ac:dyDescent="0.15">
      <c r="A8" s="19">
        <v>6</v>
      </c>
      <c r="B8" s="7" t="s">
        <v>58</v>
      </c>
      <c r="C8" s="7" t="s">
        <v>16</v>
      </c>
      <c r="D8" s="26" t="s">
        <v>33</v>
      </c>
      <c r="E8" s="26" t="s">
        <v>33</v>
      </c>
      <c r="F8" s="26">
        <v>46155</v>
      </c>
      <c r="G8" s="21">
        <v>3256500</v>
      </c>
      <c r="H8" s="27">
        <v>3126000</v>
      </c>
      <c r="I8" s="22">
        <f>H8/G8*100</f>
        <v>95.992630124366656</v>
      </c>
      <c r="J8" s="14" t="s">
        <v>14</v>
      </c>
      <c r="K8" s="24" t="s">
        <v>12</v>
      </c>
    </row>
    <row r="9" spans="1:11" ht="39.950000000000003" customHeight="1" x14ac:dyDescent="0.15">
      <c r="A9" s="19">
        <v>7</v>
      </c>
      <c r="B9" s="7" t="s">
        <v>59</v>
      </c>
      <c r="C9" s="7" t="s">
        <v>28</v>
      </c>
      <c r="D9" s="26" t="s">
        <v>34</v>
      </c>
      <c r="E9" s="26" t="s">
        <v>34</v>
      </c>
      <c r="F9" s="26">
        <v>46317</v>
      </c>
      <c r="G9" s="11">
        <v>9700000</v>
      </c>
      <c r="H9" s="25" t="s">
        <v>40</v>
      </c>
      <c r="I9" s="17">
        <f t="shared" ref="I9" si="2">H9/G9*100</f>
        <v>94</v>
      </c>
      <c r="J9" s="14" t="s">
        <v>14</v>
      </c>
      <c r="K9" s="18" t="s">
        <v>12</v>
      </c>
    </row>
    <row r="10" spans="1:11" ht="39.950000000000003" customHeight="1" x14ac:dyDescent="0.15">
      <c r="A10" s="16">
        <v>8</v>
      </c>
      <c r="B10" s="7" t="s">
        <v>60</v>
      </c>
      <c r="C10" s="7" t="s">
        <v>29</v>
      </c>
      <c r="D10" s="26" t="s">
        <v>35</v>
      </c>
      <c r="E10" s="26" t="s">
        <v>35</v>
      </c>
      <c r="F10" s="26">
        <v>46356</v>
      </c>
      <c r="G10" s="11">
        <v>22100000</v>
      </c>
      <c r="H10" s="25" t="s">
        <v>41</v>
      </c>
      <c r="I10" s="17">
        <f t="shared" ref="I10" si="3">H10/G10*100</f>
        <v>88</v>
      </c>
      <c r="J10" s="14" t="s">
        <v>13</v>
      </c>
      <c r="K10" s="18" t="s">
        <v>12</v>
      </c>
    </row>
    <row r="11" spans="1:11" ht="39.950000000000003" customHeight="1" x14ac:dyDescent="0.15">
      <c r="A11" s="16">
        <v>9</v>
      </c>
      <c r="B11" s="7" t="s">
        <v>61</v>
      </c>
      <c r="C11" s="7" t="s">
        <v>30</v>
      </c>
      <c r="D11" s="26" t="s">
        <v>35</v>
      </c>
      <c r="E11" s="26" t="s">
        <v>35</v>
      </c>
      <c r="F11" s="26">
        <v>46325</v>
      </c>
      <c r="G11" s="27">
        <v>9000000</v>
      </c>
      <c r="H11" s="25" t="s">
        <v>42</v>
      </c>
      <c r="I11" s="22">
        <f>H11/G11*100</f>
        <v>94</v>
      </c>
      <c r="J11" s="23" t="s">
        <v>45</v>
      </c>
      <c r="K11" s="24" t="s">
        <v>12</v>
      </c>
    </row>
    <row r="12" spans="1:11" ht="39.950000000000003" customHeight="1" x14ac:dyDescent="0.15">
      <c r="A12" s="19">
        <v>10</v>
      </c>
      <c r="B12" s="7" t="s">
        <v>24</v>
      </c>
      <c r="C12" s="7" t="s">
        <v>31</v>
      </c>
      <c r="D12" s="26" t="s">
        <v>36</v>
      </c>
      <c r="E12" s="26" t="s">
        <v>36</v>
      </c>
      <c r="F12" s="20">
        <v>46141</v>
      </c>
      <c r="G12" s="33">
        <v>7909000</v>
      </c>
      <c r="H12" s="25" t="s">
        <v>43</v>
      </c>
      <c r="I12" s="22">
        <f>H12/G12*100</f>
        <v>93.999241370590468</v>
      </c>
      <c r="J12" s="23" t="s">
        <v>13</v>
      </c>
      <c r="K12" s="24" t="s">
        <v>12</v>
      </c>
    </row>
    <row r="13" spans="1:11" ht="39.950000000000003" customHeight="1" x14ac:dyDescent="0.15">
      <c r="A13" s="19">
        <v>11</v>
      </c>
      <c r="B13" s="7" t="s">
        <v>25</v>
      </c>
      <c r="C13" s="7" t="s">
        <v>32</v>
      </c>
      <c r="D13" s="26" t="s">
        <v>37</v>
      </c>
      <c r="E13" s="26" t="s">
        <v>37</v>
      </c>
      <c r="F13" s="26">
        <v>46200</v>
      </c>
      <c r="G13" s="11">
        <v>21208000</v>
      </c>
      <c r="H13" s="25" t="s">
        <v>44</v>
      </c>
      <c r="I13" s="17">
        <f>H13/G13*100</f>
        <v>91.998302527348173</v>
      </c>
      <c r="J13" s="14" t="s">
        <v>14</v>
      </c>
      <c r="K13" s="18" t="s">
        <v>12</v>
      </c>
    </row>
    <row r="14" spans="1:11" ht="39.950000000000003" customHeight="1" x14ac:dyDescent="0.15">
      <c r="A14" s="19">
        <v>12</v>
      </c>
      <c r="B14" s="28" t="s">
        <v>46</v>
      </c>
      <c r="C14" s="28" t="s">
        <v>47</v>
      </c>
      <c r="D14" s="29">
        <v>46115</v>
      </c>
      <c r="E14" s="29">
        <v>46115</v>
      </c>
      <c r="F14" s="29">
        <v>46118</v>
      </c>
      <c r="G14" s="21">
        <v>42890000</v>
      </c>
      <c r="H14" s="30">
        <v>37743200</v>
      </c>
      <c r="I14" s="22">
        <f t="shared" ref="I14:I15" si="4">H14/G14*100</f>
        <v>88</v>
      </c>
      <c r="J14" s="23" t="s">
        <v>48</v>
      </c>
      <c r="K14" s="24" t="s">
        <v>49</v>
      </c>
    </row>
    <row r="15" spans="1:11" ht="39.950000000000003" customHeight="1" x14ac:dyDescent="0.15">
      <c r="A15" s="19">
        <v>13</v>
      </c>
      <c r="B15" s="28" t="s">
        <v>50</v>
      </c>
      <c r="C15" s="28" t="s">
        <v>51</v>
      </c>
      <c r="D15" s="29">
        <v>46127</v>
      </c>
      <c r="E15" s="29">
        <v>46127</v>
      </c>
      <c r="F15" s="29">
        <v>46133</v>
      </c>
      <c r="G15" s="21">
        <v>2805000</v>
      </c>
      <c r="H15" s="30">
        <v>2692800</v>
      </c>
      <c r="I15" s="22">
        <f t="shared" si="4"/>
        <v>96</v>
      </c>
      <c r="J15" s="23" t="s">
        <v>13</v>
      </c>
      <c r="K15" s="24" t="s">
        <v>12</v>
      </c>
    </row>
    <row r="16" spans="1:11" ht="39.950000000000003" customHeight="1" x14ac:dyDescent="0.15">
      <c r="A16" s="19">
        <v>14</v>
      </c>
      <c r="B16" s="28" t="s">
        <v>52</v>
      </c>
      <c r="C16" s="28" t="s">
        <v>53</v>
      </c>
      <c r="D16" s="29">
        <v>46128</v>
      </c>
      <c r="E16" s="29">
        <v>46128</v>
      </c>
      <c r="F16" s="29">
        <v>46130</v>
      </c>
      <c r="G16" s="21">
        <v>36365000</v>
      </c>
      <c r="H16" s="30">
        <v>32001200</v>
      </c>
      <c r="I16" s="22">
        <f>H16/G16*100</f>
        <v>88</v>
      </c>
      <c r="J16" s="23" t="s">
        <v>54</v>
      </c>
      <c r="K16" s="24" t="s">
        <v>55</v>
      </c>
    </row>
  </sheetData>
  <mergeCells count="1">
    <mergeCell ref="A1:K1"/>
  </mergeCells>
  <phoneticPr fontId="3" type="noConversion"/>
  <pageMargins left="0.75" right="0.75" top="1" bottom="1" header="0.5" footer="0.5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공개 내역서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2022-03-16T11:25:59Z</cp:lastPrinted>
  <dcterms:created xsi:type="dcterms:W3CDTF">2015-12-16T02:22:01Z</dcterms:created>
  <dcterms:modified xsi:type="dcterms:W3CDTF">2026-05-04T09:50:12Z</dcterms:modified>
</cp:coreProperties>
</file>