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인수인계\계약\2026년\정보공개\"/>
    </mc:Choice>
  </mc:AlternateContent>
  <xr:revisionPtr revIDLastSave="0" documentId="8_{70DE302E-08D4-45B2-9ABF-930281150E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의계약 공개 내역서" sheetId="1" r:id="rId1"/>
  </sheets>
  <externalReferences>
    <externalReference r:id="rId2"/>
  </externalReferences>
  <definedNames>
    <definedName name="목록">'[1]자체(공사ㆍ용역, 물품구매ㆍ제조, 기타)'!$BH$3:$BH$6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6" i="1" l="1"/>
  <c r="I7" i="1"/>
  <c r="I8" i="1"/>
  <c r="I9" i="1"/>
  <c r="I10" i="1"/>
  <c r="I11" i="1"/>
  <c r="I12" i="1"/>
  <c r="I13" i="1"/>
  <c r="I14" i="1"/>
  <c r="I5" i="1"/>
  <c r="I4" i="1"/>
  <c r="I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I10" authorId="0" shapeId="0" xr:uid="{09F50473-5A0F-4845-BD2F-C841B0D1E230}">
      <text>
        <r>
          <rPr>
            <b/>
            <sz val="9"/>
            <color indexed="81"/>
            <rFont val="돋움"/>
            <family val="3"/>
            <charset val="129"/>
          </rPr>
          <t>부가가치세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</text>
    </comment>
  </commentList>
</comments>
</file>

<file path=xl/sharedStrings.xml><?xml version="1.0" encoding="utf-8"?>
<sst xmlns="http://schemas.openxmlformats.org/spreadsheetml/2006/main" count="111" uniqueCount="69">
  <si>
    <t>계약근거</t>
  </si>
  <si>
    <t>주소</t>
  </si>
  <si>
    <t>준공일</t>
    <phoneticPr fontId="3" type="noConversion"/>
  </si>
  <si>
    <t>착공일</t>
    <phoneticPr fontId="3" type="noConversion"/>
  </si>
  <si>
    <t>계약일</t>
    <phoneticPr fontId="3" type="noConversion"/>
  </si>
  <si>
    <t>업체명</t>
  </si>
  <si>
    <t>계약건명</t>
  </si>
  <si>
    <t>수의계약 공개 내역서</t>
    <phoneticPr fontId="3" type="noConversion"/>
  </si>
  <si>
    <t>연번</t>
    <phoneticPr fontId="3" type="noConversion"/>
  </si>
  <si>
    <t>계약금액</t>
    <phoneticPr fontId="3" type="noConversion"/>
  </si>
  <si>
    <t>설계금액</t>
    <phoneticPr fontId="3" type="noConversion"/>
  </si>
  <si>
    <t>계약비율(%)</t>
    <phoneticPr fontId="3" type="noConversion"/>
  </si>
  <si>
    <t>지방자치단체를 당사자로 하는 계약에관한법률시행령제25조제5호</t>
    <phoneticPr fontId="3" type="noConversion"/>
  </si>
  <si>
    <t>용인</t>
    <phoneticPr fontId="3" type="noConversion"/>
  </si>
  <si>
    <t>서울</t>
    <phoneticPr fontId="3" type="noConversion"/>
  </si>
  <si>
    <t>2026년 책과 음악이 만나는 행복한 시간 '앙상BOOK' 프로그램 운영</t>
  </si>
  <si>
    <t>청소년수련원 2종 시설물(대운동장, 보강토옹벽) 상반기 정기점검</t>
    <phoneticPr fontId="10" type="noConversion"/>
  </si>
  <si>
    <t>용인시청소년방과후아카데미 특별지원프로그램 도전! 스포츠 어드벤처 캠프 차량 임차</t>
    <phoneticPr fontId="10" type="noConversion"/>
  </si>
  <si>
    <t>2026년 라이프스케치 프로그램(바리스타 자격과정) 운영</t>
    <phoneticPr fontId="10" type="noConversion"/>
  </si>
  <si>
    <t>2026년 진학컨설팅 반짝! 드림상담소(강연, 진학컨설팅) 운영</t>
    <phoneticPr fontId="10" type="noConversion"/>
  </si>
  <si>
    <t>처인성어울림센터 에어컨 수리</t>
    <phoneticPr fontId="10" type="noConversion"/>
  </si>
  <si>
    <t>흥덕청소년문화의집 홍보물 디자인 및 제작</t>
    <phoneticPr fontId="10" type="noConversion"/>
  </si>
  <si>
    <t>흥덕청소년문화의집 디지털 체험부스 콘텐츠 운영</t>
    <phoneticPr fontId="10" type="noConversion"/>
  </si>
  <si>
    <t>히즈 프로덕션</t>
  </si>
  <si>
    <t>주식회사 다산기술안전</t>
    <phoneticPr fontId="10" type="noConversion"/>
  </si>
  <si>
    <t>합명회사 용성고속관광</t>
    <phoneticPr fontId="10" type="noConversion"/>
  </si>
  <si>
    <t>용인커피문화센터학원</t>
    <phoneticPr fontId="10" type="noConversion"/>
  </si>
  <si>
    <t>진로진학 컨설팅 MY UNI</t>
    <phoneticPr fontId="10" type="noConversion"/>
  </si>
  <si>
    <t>하이엠솔루텍주식회사</t>
    <phoneticPr fontId="10" type="noConversion"/>
  </si>
  <si>
    <t>슬기인쇄</t>
    <phoneticPr fontId="10" type="noConversion"/>
  </si>
  <si>
    <t>사단법인 탑교육문화원</t>
    <phoneticPr fontId="10" type="noConversion"/>
  </si>
  <si>
    <t>2026.06.01</t>
    <phoneticPr fontId="10" type="noConversion"/>
  </si>
  <si>
    <t>2026.06.04</t>
    <phoneticPr fontId="10" type="noConversion"/>
  </si>
  <si>
    <t>2026.06.12</t>
    <phoneticPr fontId="10" type="noConversion"/>
  </si>
  <si>
    <t>2026.06.22</t>
    <phoneticPr fontId="10" type="noConversion"/>
  </si>
  <si>
    <t>2026.06.15</t>
    <phoneticPr fontId="10" type="noConversion"/>
  </si>
  <si>
    <t>2026.06.24</t>
    <phoneticPr fontId="10" type="noConversion"/>
  </si>
  <si>
    <t>2026.06.08</t>
    <phoneticPr fontId="10" type="noConversion"/>
  </si>
  <si>
    <t>2026.06.20</t>
    <phoneticPr fontId="10" type="noConversion"/>
  </si>
  <si>
    <t>2026.09.18</t>
    <phoneticPr fontId="10" type="noConversion"/>
  </si>
  <si>
    <t>2026.06.26</t>
    <phoneticPr fontId="10" type="noConversion"/>
  </si>
  <si>
    <t>2026.06.17</t>
    <phoneticPr fontId="10" type="noConversion"/>
  </si>
  <si>
    <t>2026.07.14</t>
    <phoneticPr fontId="10" type="noConversion"/>
  </si>
  <si>
    <t>2026.08.17</t>
    <phoneticPr fontId="10" type="noConversion"/>
  </si>
  <si>
    <t>2026.07.10</t>
    <phoneticPr fontId="10" type="noConversion"/>
  </si>
  <si>
    <t>2026.07.11</t>
    <phoneticPr fontId="10" type="noConversion"/>
  </si>
  <si>
    <t>4,032,000</t>
  </si>
  <si>
    <t>경상북도 포항</t>
    <phoneticPr fontId="3" type="noConversion"/>
  </si>
  <si>
    <t>용천초어울림센터 수영장 프로미넌트 휴대용복합계측기 구입</t>
  </si>
  <si>
    <t>용천초어울림센터 수영장 수중자동청소기 구입</t>
  </si>
  <si>
    <t>용천초어울림센터 수영장 교구 및 운영물품 구입</t>
  </si>
  <si>
    <t>용천초어울림센터 수영장 운영 소모품 구입</t>
  </si>
  <si>
    <t>용천초어울림센터 수영장 교구 구입</t>
  </si>
  <si>
    <t>용천초어울림센터 사인물 제작 구입</t>
  </si>
  <si>
    <t>2026.06.19.</t>
  </si>
  <si>
    <t>2026.06.26.</t>
  </si>
  <si>
    <t>㈜코리아이피디</t>
    <phoneticPr fontId="3" type="noConversion"/>
  </si>
  <si>
    <t>2026.06.23.</t>
    <phoneticPr fontId="3" type="noConversion"/>
  </si>
  <si>
    <t>김포</t>
    <phoneticPr fontId="3" type="noConversion"/>
  </si>
  <si>
    <t>라고</t>
    <phoneticPr fontId="3" type="noConversion"/>
  </si>
  <si>
    <t>2026.07.03.</t>
    <phoneticPr fontId="3" type="noConversion"/>
  </si>
  <si>
    <t>하남</t>
    <phoneticPr fontId="3" type="noConversion"/>
  </si>
  <si>
    <t>아리스포츠 주식회사</t>
    <phoneticPr fontId="3" type="noConversion"/>
  </si>
  <si>
    <t>2026.07.10.</t>
    <phoneticPr fontId="3" type="noConversion"/>
  </si>
  <si>
    <t>광주</t>
    <phoneticPr fontId="3" type="noConversion"/>
  </si>
  <si>
    <t>크리젠</t>
    <phoneticPr fontId="3" type="noConversion"/>
  </si>
  <si>
    <t>2026.07.16.</t>
    <phoneticPr fontId="3" type="noConversion"/>
  </si>
  <si>
    <t>화성</t>
    <phoneticPr fontId="3" type="noConversion"/>
  </si>
  <si>
    <t>로테르담에프앤씨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</si>
</sst>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yyyy&quot;/&quot;m&quot;/&quot;d;@"/>
  </numFmts>
  <fonts count="16" x14ac:knownFonts="1"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굴림"/>
      <family val="3"/>
      <charset val="129"/>
    </font>
    <font>
      <sz val="9"/>
      <color indexed="63"/>
      <name val="굴림"/>
      <family val="3"/>
      <charset val="129"/>
    </font>
    <font>
      <b/>
      <sz val="18"/>
      <color indexed="63"/>
      <name val="돋움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8"/>
      <color theme="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  <font>
      <sz val="9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176" fontId="6" fillId="0" borderId="0" xfId="0" applyNumberFormat="1" applyFont="1" applyAlignment="1" applyProtection="1">
      <alignment horizontal="center" vertical="center" wrapText="1"/>
      <protection locked="0"/>
    </xf>
    <xf numFmtId="176" fontId="4" fillId="3" borderId="5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6" xfId="0" applyNumberFormat="1" applyFont="1" applyFill="1" applyBorder="1" applyAlignment="1" applyProtection="1">
      <alignment horizontal="center" vertical="center" shrinkToFit="1"/>
      <protection locked="0"/>
    </xf>
    <xf numFmtId="176" fontId="4" fillId="3" borderId="7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3" xfId="0" applyNumberFormat="1" applyFont="1" applyBorder="1" applyAlignment="1" applyProtection="1">
      <alignment horizontal="center" vertical="center" shrinkToFit="1"/>
      <protection locked="0"/>
    </xf>
    <xf numFmtId="177" fontId="8" fillId="0" borderId="4" xfId="0" applyNumberFormat="1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shrinkToFit="1"/>
      <protection locked="0"/>
    </xf>
    <xf numFmtId="176" fontId="8" fillId="0" borderId="8" xfId="0" applyNumberFormat="1" applyFont="1" applyBorder="1" applyAlignment="1" applyProtection="1">
      <alignment horizontal="center" vertical="center" wrapText="1"/>
      <protection locked="0"/>
    </xf>
    <xf numFmtId="41" fontId="9" fillId="2" borderId="4" xfId="2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/>
    </xf>
    <xf numFmtId="41" fontId="2" fillId="0" borderId="4" xfId="2" applyFont="1" applyBorder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2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78" fontId="1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8" fontId="8" fillId="0" borderId="4" xfId="0" applyNumberFormat="1" applyFont="1" applyFill="1" applyBorder="1" applyAlignment="1">
      <alignment horizontal="center" vertical="center" wrapText="1"/>
    </xf>
    <xf numFmtId="41" fontId="8" fillId="0" borderId="4" xfId="2" applyFont="1" applyFill="1" applyBorder="1" applyAlignment="1">
      <alignment vertical="center"/>
    </xf>
    <xf numFmtId="41" fontId="8" fillId="0" borderId="4" xfId="2" applyFont="1" applyFill="1" applyBorder="1" applyAlignment="1">
      <alignment horizontal="right" vertical="center" wrapText="1"/>
    </xf>
    <xf numFmtId="177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 xr:uid="{AF9C193B-2017-4FD9-88D0-7B29FA0AA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&#52852;&#52852;&#50724;&#53665;%20&#48155;&#51008;%20&#54028;&#51068;\(&#50696;&#49328;&#54924;&#44228;&#48516;&#50556;)%206.%20&#44228;&#50557;&#48516;&#50556;%20&#49436;&#49885;%20-%20&#44608;&#47564;&#54840;&#48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실적"/>
      <sheetName val="자체(공사ㆍ용역, 물품구매ㆍ제조, 기타)"/>
      <sheetName val="조달(공사ㆍ용역, 물품구매ㆍ제조, 기타) (2)"/>
    </sheetNames>
    <sheetDataSet>
      <sheetData sheetId="0" refreshError="1"/>
      <sheetData sheetId="1">
        <row r="3">
          <cell r="BH3" t="str">
            <v>공사</v>
          </cell>
        </row>
        <row r="4">
          <cell r="BH4" t="str">
            <v>용역</v>
          </cell>
        </row>
        <row r="5">
          <cell r="BH5" t="str">
            <v>물품</v>
          </cell>
        </row>
        <row r="6">
          <cell r="BH6" t="str">
            <v>기타</v>
          </cell>
        </row>
      </sheetData>
      <sheetData sheetId="2">
        <row r="3">
          <cell r="BH3" t="str">
            <v>공사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sqref="A1:K1"/>
    </sheetView>
  </sheetViews>
  <sheetFormatPr defaultRowHeight="12" x14ac:dyDescent="0.15"/>
  <cols>
    <col min="1" max="1" width="5.42578125" style="1" customWidth="1"/>
    <col min="2" max="2" width="55.28515625" style="1" customWidth="1"/>
    <col min="3" max="3" width="22.5703125" style="1" bestFit="1" customWidth="1"/>
    <col min="4" max="4" width="11.42578125" style="1" customWidth="1"/>
    <col min="5" max="5" width="11" style="1" customWidth="1"/>
    <col min="6" max="6" width="11.140625" style="1" customWidth="1"/>
    <col min="7" max="7" width="11.5703125" style="1" bestFit="1" customWidth="1"/>
    <col min="8" max="9" width="11.28515625" style="1" bestFit="1" customWidth="1"/>
    <col min="10" max="10" width="10.28515625" style="1" customWidth="1"/>
    <col min="11" max="11" width="37.140625" style="1" customWidth="1"/>
    <col min="12" max="16384" width="9.140625" style="1"/>
  </cols>
  <sheetData>
    <row r="1" spans="1:11" ht="45" customHeight="1" thickBot="1" x14ac:dyDescent="0.2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45" customHeight="1" thickBot="1" x14ac:dyDescent="0.2">
      <c r="A2" s="3" t="s">
        <v>8</v>
      </c>
      <c r="B2" s="4" t="s">
        <v>6</v>
      </c>
      <c r="C2" s="4" t="s">
        <v>5</v>
      </c>
      <c r="D2" s="4" t="s">
        <v>4</v>
      </c>
      <c r="E2" s="4" t="s">
        <v>3</v>
      </c>
      <c r="F2" s="4" t="s">
        <v>2</v>
      </c>
      <c r="G2" s="4" t="s">
        <v>10</v>
      </c>
      <c r="H2" s="4" t="s">
        <v>9</v>
      </c>
      <c r="I2" s="4" t="s">
        <v>11</v>
      </c>
      <c r="J2" s="4" t="s">
        <v>1</v>
      </c>
      <c r="K2" s="5" t="s">
        <v>0</v>
      </c>
    </row>
    <row r="3" spans="1:11" ht="39.950000000000003" customHeight="1" thickTop="1" x14ac:dyDescent="0.15">
      <c r="A3" s="6">
        <v>1</v>
      </c>
      <c r="B3" s="11" t="s">
        <v>15</v>
      </c>
      <c r="C3" s="13" t="s">
        <v>23</v>
      </c>
      <c r="D3" s="16" t="s">
        <v>31</v>
      </c>
      <c r="E3" s="16" t="s">
        <v>31</v>
      </c>
      <c r="F3" s="16" t="s">
        <v>39</v>
      </c>
      <c r="G3" s="14">
        <v>4200000</v>
      </c>
      <c r="H3" s="15" t="s">
        <v>46</v>
      </c>
      <c r="I3" s="7">
        <f t="shared" ref="I3:I4" si="0">H3/G3*100</f>
        <v>96</v>
      </c>
      <c r="J3" s="8" t="s">
        <v>14</v>
      </c>
      <c r="K3" s="9" t="s">
        <v>12</v>
      </c>
    </row>
    <row r="4" spans="1:11" ht="39.950000000000003" customHeight="1" x14ac:dyDescent="0.15">
      <c r="A4" s="6">
        <v>2</v>
      </c>
      <c r="B4" s="10" t="s">
        <v>16</v>
      </c>
      <c r="C4" s="12" t="s">
        <v>24</v>
      </c>
      <c r="D4" s="16" t="s">
        <v>32</v>
      </c>
      <c r="E4" s="16" t="s">
        <v>37</v>
      </c>
      <c r="F4" s="16" t="s">
        <v>40</v>
      </c>
      <c r="G4" s="14">
        <v>3982000</v>
      </c>
      <c r="H4" s="17">
        <v>3822700</v>
      </c>
      <c r="I4" s="7">
        <f t="shared" si="0"/>
        <v>95.999497739829238</v>
      </c>
      <c r="J4" s="8" t="s">
        <v>47</v>
      </c>
      <c r="K4" s="9" t="s">
        <v>12</v>
      </c>
    </row>
    <row r="5" spans="1:11" ht="39.950000000000003" customHeight="1" x14ac:dyDescent="0.15">
      <c r="A5" s="6">
        <v>3</v>
      </c>
      <c r="B5" s="10" t="s">
        <v>17</v>
      </c>
      <c r="C5" s="12" t="s">
        <v>25</v>
      </c>
      <c r="D5" s="16" t="s">
        <v>33</v>
      </c>
      <c r="E5" s="16" t="s">
        <v>35</v>
      </c>
      <c r="F5" s="16" t="s">
        <v>41</v>
      </c>
      <c r="G5" s="14">
        <v>3400000</v>
      </c>
      <c r="H5" s="17">
        <v>3264000</v>
      </c>
      <c r="I5" s="7">
        <f>H5/G5*100</f>
        <v>96</v>
      </c>
      <c r="J5" s="8" t="s">
        <v>13</v>
      </c>
      <c r="K5" s="9" t="s">
        <v>12</v>
      </c>
    </row>
    <row r="6" spans="1:11" ht="39.950000000000003" customHeight="1" x14ac:dyDescent="0.15">
      <c r="A6" s="6">
        <v>4</v>
      </c>
      <c r="B6" s="10" t="s">
        <v>18</v>
      </c>
      <c r="C6" s="12" t="s">
        <v>26</v>
      </c>
      <c r="D6" s="16" t="s">
        <v>34</v>
      </c>
      <c r="E6" s="16" t="s">
        <v>34</v>
      </c>
      <c r="F6" s="16" t="s">
        <v>42</v>
      </c>
      <c r="G6" s="14">
        <v>3670000</v>
      </c>
      <c r="H6" s="17">
        <v>3200000</v>
      </c>
      <c r="I6" s="7">
        <f t="shared" ref="I6:I7" si="1">H6/G6*100</f>
        <v>87.19346049046321</v>
      </c>
      <c r="J6" s="8" t="s">
        <v>13</v>
      </c>
      <c r="K6" s="9" t="s">
        <v>12</v>
      </c>
    </row>
    <row r="7" spans="1:11" ht="39.950000000000003" customHeight="1" x14ac:dyDescent="0.15">
      <c r="A7" s="6">
        <v>5</v>
      </c>
      <c r="B7" s="10" t="s">
        <v>19</v>
      </c>
      <c r="C7" s="12" t="s">
        <v>27</v>
      </c>
      <c r="D7" s="16" t="s">
        <v>35</v>
      </c>
      <c r="E7" s="16" t="s">
        <v>38</v>
      </c>
      <c r="F7" s="16" t="s">
        <v>43</v>
      </c>
      <c r="G7" s="14">
        <v>6480000</v>
      </c>
      <c r="H7" s="17">
        <v>6091200</v>
      </c>
      <c r="I7" s="7">
        <f t="shared" si="1"/>
        <v>94</v>
      </c>
      <c r="J7" s="8" t="s">
        <v>14</v>
      </c>
      <c r="K7" s="9" t="s">
        <v>12</v>
      </c>
    </row>
    <row r="8" spans="1:11" ht="39.950000000000003" customHeight="1" x14ac:dyDescent="0.15">
      <c r="A8" s="6">
        <v>6</v>
      </c>
      <c r="B8" s="10" t="s">
        <v>20</v>
      </c>
      <c r="C8" s="12" t="s">
        <v>28</v>
      </c>
      <c r="D8" s="16" t="s">
        <v>36</v>
      </c>
      <c r="E8" s="16" t="s">
        <v>36</v>
      </c>
      <c r="F8" s="16" t="s">
        <v>44</v>
      </c>
      <c r="G8" s="14">
        <v>11210000</v>
      </c>
      <c r="H8" s="17">
        <v>10537400</v>
      </c>
      <c r="I8" s="7">
        <f>H8/G8*100</f>
        <v>94</v>
      </c>
      <c r="J8" s="8" t="s">
        <v>14</v>
      </c>
      <c r="K8" s="9" t="s">
        <v>12</v>
      </c>
    </row>
    <row r="9" spans="1:11" ht="39.950000000000003" customHeight="1" x14ac:dyDescent="0.15">
      <c r="A9" s="6">
        <v>7</v>
      </c>
      <c r="B9" s="10" t="s">
        <v>21</v>
      </c>
      <c r="C9" s="12" t="s">
        <v>29</v>
      </c>
      <c r="D9" s="16" t="s">
        <v>36</v>
      </c>
      <c r="E9" s="16" t="s">
        <v>36</v>
      </c>
      <c r="F9" s="16" t="s">
        <v>45</v>
      </c>
      <c r="G9" s="14">
        <v>2684000</v>
      </c>
      <c r="H9" s="17">
        <v>2576600</v>
      </c>
      <c r="I9" s="7">
        <f>H9/G9*100</f>
        <v>95.998509687034272</v>
      </c>
      <c r="J9" s="8" t="s">
        <v>13</v>
      </c>
      <c r="K9" s="9" t="s">
        <v>12</v>
      </c>
    </row>
    <row r="10" spans="1:11" ht="39.950000000000003" customHeight="1" x14ac:dyDescent="0.15">
      <c r="A10" s="6">
        <v>8</v>
      </c>
      <c r="B10" s="10" t="s">
        <v>22</v>
      </c>
      <c r="C10" s="12" t="s">
        <v>30</v>
      </c>
      <c r="D10" s="16" t="s">
        <v>36</v>
      </c>
      <c r="E10" s="16" t="s">
        <v>36</v>
      </c>
      <c r="F10" s="16" t="s">
        <v>45</v>
      </c>
      <c r="G10" s="14">
        <v>5850000</v>
      </c>
      <c r="H10" s="17">
        <v>4999000</v>
      </c>
      <c r="I10" s="7">
        <f>H10/G10*100</f>
        <v>85.452991452991455</v>
      </c>
      <c r="J10" s="8" t="s">
        <v>14</v>
      </c>
      <c r="K10" s="9" t="s">
        <v>12</v>
      </c>
    </row>
    <row r="11" spans="1:11" ht="39.950000000000003" customHeight="1" x14ac:dyDescent="0.15">
      <c r="A11" s="6">
        <v>9</v>
      </c>
      <c r="B11" s="20" t="s">
        <v>48</v>
      </c>
      <c r="C11" s="21" t="s">
        <v>56</v>
      </c>
      <c r="D11" s="22" t="s">
        <v>54</v>
      </c>
      <c r="E11" s="23" t="s">
        <v>54</v>
      </c>
      <c r="F11" s="24" t="s">
        <v>57</v>
      </c>
      <c r="G11" s="25">
        <v>2600000</v>
      </c>
      <c r="H11" s="26">
        <v>2496000</v>
      </c>
      <c r="I11" s="27">
        <f>H11/G11*100</f>
        <v>96</v>
      </c>
      <c r="J11" s="28" t="s">
        <v>58</v>
      </c>
      <c r="K11" s="29" t="s">
        <v>12</v>
      </c>
    </row>
    <row r="12" spans="1:11" ht="39.950000000000003" customHeight="1" x14ac:dyDescent="0.15">
      <c r="A12" s="6">
        <v>10</v>
      </c>
      <c r="B12" s="20" t="s">
        <v>49</v>
      </c>
      <c r="C12" s="21" t="s">
        <v>59</v>
      </c>
      <c r="D12" s="22" t="s">
        <v>54</v>
      </c>
      <c r="E12" s="24" t="s">
        <v>54</v>
      </c>
      <c r="F12" s="24" t="s">
        <v>60</v>
      </c>
      <c r="G12" s="25">
        <v>32560000</v>
      </c>
      <c r="H12" s="26">
        <v>28652800</v>
      </c>
      <c r="I12" s="27">
        <f t="shared" ref="I12:I13" si="2">H12/G12*100</f>
        <v>88</v>
      </c>
      <c r="J12" s="28" t="s">
        <v>61</v>
      </c>
      <c r="K12" s="29" t="s">
        <v>12</v>
      </c>
    </row>
    <row r="13" spans="1:11" ht="39.950000000000003" customHeight="1" x14ac:dyDescent="0.15">
      <c r="A13" s="6">
        <v>11</v>
      </c>
      <c r="B13" s="20" t="s">
        <v>50</v>
      </c>
      <c r="C13" s="21" t="s">
        <v>62</v>
      </c>
      <c r="D13" s="22" t="s">
        <v>54</v>
      </c>
      <c r="E13" s="24" t="s">
        <v>54</v>
      </c>
      <c r="F13" s="24" t="s">
        <v>63</v>
      </c>
      <c r="G13" s="25">
        <v>21290880</v>
      </c>
      <c r="H13" s="25">
        <v>19587610</v>
      </c>
      <c r="I13" s="27">
        <f t="shared" si="2"/>
        <v>92.000001878738686</v>
      </c>
      <c r="J13" s="28" t="s">
        <v>64</v>
      </c>
      <c r="K13" s="29" t="s">
        <v>12</v>
      </c>
    </row>
    <row r="14" spans="1:11" ht="39.950000000000003" customHeight="1" x14ac:dyDescent="0.15">
      <c r="A14" s="6">
        <v>12</v>
      </c>
      <c r="B14" s="20" t="s">
        <v>51</v>
      </c>
      <c r="C14" s="21" t="s">
        <v>65</v>
      </c>
      <c r="D14" s="22" t="s">
        <v>55</v>
      </c>
      <c r="E14" s="24" t="s">
        <v>55</v>
      </c>
      <c r="F14" s="24" t="s">
        <v>66</v>
      </c>
      <c r="G14" s="25">
        <v>2276000</v>
      </c>
      <c r="H14" s="26">
        <v>2139440</v>
      </c>
      <c r="I14" s="27">
        <f>H14/G14*100</f>
        <v>94</v>
      </c>
      <c r="J14" s="28" t="s">
        <v>14</v>
      </c>
      <c r="K14" s="29" t="s">
        <v>12</v>
      </c>
    </row>
    <row r="15" spans="1:11" ht="39.950000000000003" customHeight="1" x14ac:dyDescent="0.15">
      <c r="A15" s="6">
        <v>13</v>
      </c>
      <c r="B15" s="30" t="s">
        <v>52</v>
      </c>
      <c r="C15" s="21" t="s">
        <v>65</v>
      </c>
      <c r="D15" s="22" t="s">
        <v>55</v>
      </c>
      <c r="E15" s="24" t="s">
        <v>55</v>
      </c>
      <c r="F15" s="24" t="s">
        <v>66</v>
      </c>
      <c r="G15" s="25">
        <v>4642000</v>
      </c>
      <c r="H15" s="26">
        <v>4363480</v>
      </c>
      <c r="I15" s="27">
        <f t="shared" ref="I15:I16" si="3">H15/G15*100</f>
        <v>94</v>
      </c>
      <c r="J15" s="28" t="s">
        <v>14</v>
      </c>
      <c r="K15" s="29" t="s">
        <v>12</v>
      </c>
    </row>
    <row r="16" spans="1:11" ht="39.950000000000003" customHeight="1" x14ac:dyDescent="0.15">
      <c r="A16" s="6">
        <v>14</v>
      </c>
      <c r="B16" s="30" t="s">
        <v>53</v>
      </c>
      <c r="C16" s="30" t="s">
        <v>68</v>
      </c>
      <c r="D16" s="22" t="s">
        <v>55</v>
      </c>
      <c r="E16" s="24" t="s">
        <v>55</v>
      </c>
      <c r="F16" s="24" t="s">
        <v>66</v>
      </c>
      <c r="G16" s="25">
        <v>14846000</v>
      </c>
      <c r="H16" s="26">
        <v>13955240</v>
      </c>
      <c r="I16" s="27">
        <f t="shared" si="3"/>
        <v>94</v>
      </c>
      <c r="J16" s="28" t="s">
        <v>67</v>
      </c>
      <c r="K16" s="29" t="s">
        <v>12</v>
      </c>
    </row>
  </sheetData>
  <mergeCells count="1">
    <mergeCell ref="A1:K1"/>
  </mergeCells>
  <phoneticPr fontId="3" type="noConversion"/>
  <pageMargins left="0.75" right="0.75" top="1" bottom="1" header="0.5" footer="0.5"/>
  <pageSetup paperSize="9" scale="7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공개 내역서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2022-03-16T11:25:59Z</cp:lastPrinted>
  <dcterms:created xsi:type="dcterms:W3CDTF">2015-12-16T02:22:01Z</dcterms:created>
  <dcterms:modified xsi:type="dcterms:W3CDTF">2026-07-03T00:08:26Z</dcterms:modified>
</cp:coreProperties>
</file>