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인수인계\계약\2026년\정보공개\"/>
    </mc:Choice>
  </mc:AlternateContent>
  <xr:revisionPtr revIDLastSave="0" documentId="13_ncr:1_{67484404-24EF-47BB-80EB-2AC2E4570B7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9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8" i="1"/>
  <c r="I7" i="1"/>
  <c r="I6" i="1"/>
  <c r="I13" i="1"/>
  <c r="I12" i="1"/>
  <c r="I11" i="1"/>
  <c r="I5" i="1"/>
  <c r="I10" i="1"/>
  <c r="I3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9" authorId="0" shapeId="0" xr:uid="{5A32C512-0D4B-4B66-B47A-C2D434B568A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면세사업자</t>
        </r>
      </text>
    </comment>
  </commentList>
</comments>
</file>

<file path=xl/sharedStrings.xml><?xml version="1.0" encoding="utf-8"?>
<sst xmlns="http://schemas.openxmlformats.org/spreadsheetml/2006/main" count="167" uniqueCount="101">
  <si>
    <t>계약근거</t>
  </si>
  <si>
    <t>주소</t>
  </si>
  <si>
    <t>준공일</t>
    <phoneticPr fontId="3" type="noConversion"/>
  </si>
  <si>
    <t>착공일</t>
    <phoneticPr fontId="3" type="noConversion"/>
  </si>
  <si>
    <t>계약일</t>
    <phoneticPr fontId="3" type="noConversion"/>
  </si>
  <si>
    <t>업체명</t>
  </si>
  <si>
    <t>계약건명</t>
  </si>
  <si>
    <t>수의계약 공개 내역서</t>
    <phoneticPr fontId="3" type="noConversion"/>
  </si>
  <si>
    <t>연번</t>
    <phoneticPr fontId="3" type="noConversion"/>
  </si>
  <si>
    <t>계약금액</t>
    <phoneticPr fontId="3" type="noConversion"/>
  </si>
  <si>
    <t>설계금액</t>
    <phoneticPr fontId="3" type="noConversion"/>
  </si>
  <si>
    <t>계약비율(%)</t>
    <phoneticPr fontId="3" type="noConversion"/>
  </si>
  <si>
    <t>지방자치단체를 당사자로 하는 계약에관한법률시행령제25조제5호</t>
    <phoneticPr fontId="3" type="noConversion"/>
  </si>
  <si>
    <t>용인</t>
    <phoneticPr fontId="3" type="noConversion"/>
  </si>
  <si>
    <t>서울</t>
    <phoneticPr fontId="3" type="noConversion"/>
  </si>
  <si>
    <t>창영전기종합</t>
    <phoneticPr fontId="3" type="noConversion"/>
  </si>
  <si>
    <t>수원</t>
    <phoneticPr fontId="3" type="noConversion"/>
  </si>
  <si>
    <t>죽전상담센터 바닥공사</t>
    <phoneticPr fontId="3" type="noConversion"/>
  </si>
  <si>
    <t>청소년수련관 수영장 여과기(1호기) 여제 교체 공사</t>
    <phoneticPr fontId="3" type="noConversion"/>
  </si>
  <si>
    <t>수련관 4층 하랑놀이터 지붕 및 천정 누수 보수공사</t>
    <phoneticPr fontId="3" type="noConversion"/>
  </si>
  <si>
    <t>고은종합인테리어</t>
    <phoneticPr fontId="3" type="noConversion"/>
  </si>
  <si>
    <t>주식회사 서금아쿠아</t>
    <phoneticPr fontId="3" type="noConversion"/>
  </si>
  <si>
    <t>안양</t>
    <phoneticPr fontId="3" type="noConversion"/>
  </si>
  <si>
    <t>동백·보정청소년문화의집 회원관리 전용 클라우드 가상사설망(VPN) 구축</t>
  </si>
  <si>
    <t>청소년 국제매너 캠프 세계시민교육 프로그램</t>
  </si>
  <si>
    <t>용천초어울림센터 행정장비(복합기) 유지관리</t>
  </si>
  <si>
    <t>국제매너 캠프 국제 게더링 프로그램</t>
  </si>
  <si>
    <t>청소년 국제매너 캠프 멘토단 운영 및 콘텐츠 제공</t>
  </si>
  <si>
    <t>초등 반도체 마스터 ‘작은 칩 큰 세상’ 프로그램</t>
  </si>
  <si>
    <t>동백청소년문화의집 행정장비(복합기) 유지관리</t>
  </si>
  <si>
    <t>보정청소년문화의집 행정장비(복합기) 유지관리</t>
  </si>
  <si>
    <t>2026년 예술 메이커 ‘멜로디 제작소’ 프로그램(창작동요)</t>
  </si>
  <si>
    <t>2026년 예술 메이커 '멜로디 제작소' 프로그램(영상제작)</t>
  </si>
  <si>
    <t>2026년 나를 알고, 나를 찾다 ‘마인드플레이’ 프로그램</t>
  </si>
  <si>
    <t>2026년 상반기 용인시청소년미래재단 교육훈련</t>
  </si>
  <si>
    <t>2026년 지역과 함께하는 꿈꾸는 예술마을 버스 임차</t>
  </si>
  <si>
    <t>2026년 용인 경기한국어랭귀지스쿨 행정장비 임대 및 유지보수</t>
  </si>
  <si>
    <t>(주)콘텐츠브릿지</t>
  </si>
  <si>
    <t>존아저씨의차고</t>
  </si>
  <si>
    <t xml:space="preserve"> 미르솔루션 주식회사</t>
  </si>
  <si>
    <t>사단법인 가르치는사람들의재능나눔네트워크</t>
  </si>
  <si>
    <t>헬로우월드코리아</t>
  </si>
  <si>
    <t>주식회사 에이피스</t>
  </si>
  <si>
    <t>유어메이트</t>
  </si>
  <si>
    <t>드림비앤비</t>
  </si>
  <si>
    <t>주식회사 아이비컴퍼니앤트래블</t>
  </si>
  <si>
    <t>주식회사 모두의교육그룹</t>
  </si>
  <si>
    <t>(주)홍인관광여행사</t>
  </si>
  <si>
    <t>프린터온 용인점</t>
  </si>
  <si>
    <t>2026/03/04</t>
  </si>
  <si>
    <t>2026/03/09</t>
  </si>
  <si>
    <t>2026/03/10</t>
  </si>
  <si>
    <t>2026/03/11</t>
  </si>
  <si>
    <t>2026/03/16</t>
  </si>
  <si>
    <t>2026/03/20</t>
  </si>
  <si>
    <t>2026/03/25</t>
  </si>
  <si>
    <t>2026/03/27</t>
  </si>
  <si>
    <t>7,445,000</t>
  </si>
  <si>
    <t>17,922,500</t>
  </si>
  <si>
    <t>4,080,000</t>
  </si>
  <si>
    <t>15,787,000</t>
  </si>
  <si>
    <t>12,557,400</t>
  </si>
  <si>
    <t>19,320,000</t>
  </si>
  <si>
    <t>2,000,000</t>
  </si>
  <si>
    <t>14,100,000</t>
  </si>
  <si>
    <t>13,160,000</t>
  </si>
  <si>
    <t>21,296,000</t>
  </si>
  <si>
    <t>8,744,400</t>
  </si>
  <si>
    <t>6,204,000</t>
  </si>
  <si>
    <t>3,600,000</t>
  </si>
  <si>
    <t>고양</t>
    <phoneticPr fontId="3" type="noConversion"/>
  </si>
  <si>
    <t>양주</t>
    <phoneticPr fontId="3" type="noConversion"/>
  </si>
  <si>
    <t>구리</t>
    <phoneticPr fontId="3" type="noConversion"/>
  </si>
  <si>
    <t>하남</t>
    <phoneticPr fontId="3" type="noConversion"/>
  </si>
  <si>
    <t>수련원 캠핑물품 구입</t>
  </si>
  <si>
    <t>용천초어울림센터 업무용 소프트웨어(MS오피스) 구입</t>
  </si>
  <si>
    <t>보정청소년문화의집 업무용 소프트웨어(MS오피스) 구입</t>
  </si>
  <si>
    <t>동백청소년문화의집 노래방 구입</t>
  </si>
  <si>
    <t>보정청소년문화의집 열린독서실 도서 구입</t>
  </si>
  <si>
    <t>동백청소년문화의집 음악활동실 집기 구입</t>
  </si>
  <si>
    <t>동백청소년문화의집 다목적공간 정보검색용 컴퓨터 구입</t>
  </si>
  <si>
    <t>보정청소년문화의집 다목적실 컴퓨터 구입</t>
  </si>
  <si>
    <t>보정청소년문화의집 음악실 악기 구입</t>
  </si>
  <si>
    <t>동백청소년문화의집 업무용 소프트웨어(MS오피스) 구입</t>
  </si>
  <si>
    <t>수련관 랭귀지스쿨(단기형) 운영물품 구입</t>
  </si>
  <si>
    <t>보정청소년문화의집 다목적실 닌텐도 구입</t>
  </si>
  <si>
    <t>동백청소년문화의집 다목적실 닌텐도 구입</t>
  </si>
  <si>
    <t>동백청소년문화의집 다목적공간 집기(1인 집중석 외) 구입</t>
  </si>
  <si>
    <t>㈜듀랑고</t>
    <phoneticPr fontId="3" type="noConversion"/>
  </si>
  <si>
    <t>성남</t>
    <phoneticPr fontId="3" type="noConversion"/>
  </si>
  <si>
    <t>미래토탈OA</t>
    <phoneticPr fontId="3" type="noConversion"/>
  </si>
  <si>
    <t>서광일렉</t>
    <phoneticPr fontId="3" type="noConversion"/>
  </si>
  <si>
    <t>주식회사동백문고</t>
    <phoneticPr fontId="3" type="noConversion"/>
  </si>
  <si>
    <t>이레악기</t>
    <phoneticPr fontId="3" type="noConversion"/>
  </si>
  <si>
    <t>유어메이트</t>
    <phoneticPr fontId="3" type="noConversion"/>
  </si>
  <si>
    <t>주식회사 공공이크리에이티브</t>
    <phoneticPr fontId="3" type="noConversion"/>
  </si>
  <si>
    <t>권정아 오피스 컨설턴트</t>
    <phoneticPr fontId="3" type="noConversion"/>
  </si>
  <si>
    <t>프린터온 용인점</t>
    <phoneticPr fontId="3" type="noConversion"/>
  </si>
  <si>
    <t>파주</t>
    <phoneticPr fontId="3" type="noConversion"/>
  </si>
  <si>
    <t>㈜티엔티</t>
    <phoneticPr fontId="3" type="noConversion"/>
  </si>
  <si>
    <t>지방자치단체를 당사자로 하는 계약에관한법률시행령제25조제7의2호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</si>
</sst>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#,##0.0_);[Red]\(#,##0.0\)"/>
    <numFmt numFmtId="178" formatCode="yy&quot;/&quot;m&quot;/&quot;d;@"/>
  </numFmts>
  <fonts count="15" x14ac:knownFonts="1">
    <font>
      <sz val="1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8"/>
      <name val="돋움"/>
      <family val="3"/>
      <charset val="129"/>
    </font>
    <font>
      <sz val="8"/>
      <color theme="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돋움"/>
      <family val="3"/>
      <charset val="129"/>
    </font>
    <font>
      <sz val="8"/>
      <color indexed="63"/>
      <name val="돋움"/>
      <family val="3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41" fontId="8" fillId="2" borderId="4" xfId="2" applyFont="1" applyFill="1" applyBorder="1" applyAlignment="1">
      <alignment horizontal="center" vertical="center" shrinkToFit="1"/>
    </xf>
    <xf numFmtId="41" fontId="9" fillId="2" borderId="4" xfId="2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176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>
      <alignment horizontal="center" vertical="center" shrinkToFit="1"/>
    </xf>
    <xf numFmtId="178" fontId="8" fillId="0" borderId="4" xfId="0" applyNumberFormat="1" applyFont="1" applyBorder="1" applyAlignment="1">
      <alignment horizontal="center" vertical="center" wrapText="1"/>
    </xf>
    <xf numFmtId="41" fontId="8" fillId="0" borderId="4" xfId="2" applyFont="1" applyBorder="1" applyAlignment="1">
      <alignment vertical="center"/>
    </xf>
    <xf numFmtId="3" fontId="8" fillId="0" borderId="4" xfId="2" applyNumberFormat="1" applyFont="1" applyFill="1" applyBorder="1" applyAlignment="1">
      <alignment vertical="center"/>
    </xf>
    <xf numFmtId="177" fontId="8" fillId="0" borderId="9" xfId="0" applyNumberFormat="1" applyFont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 applyProtection="1">
      <alignment horizontal="center" vertical="center" shrinkToFit="1"/>
      <protection locked="0"/>
    </xf>
    <xf numFmtId="176" fontId="13" fillId="0" borderId="10" xfId="0" applyNumberFormat="1" applyFont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Border="1" applyAlignment="1" applyProtection="1">
      <alignment horizontal="center" vertical="center" shrinkToFit="1"/>
      <protection locked="0"/>
    </xf>
    <xf numFmtId="177" fontId="8" fillId="0" borderId="4" xfId="0" applyNumberFormat="1" applyFont="1" applyBorder="1" applyAlignment="1" applyProtection="1">
      <alignment horizontal="center" vertical="center" wrapText="1"/>
      <protection locked="0"/>
    </xf>
    <xf numFmtId="176" fontId="13" fillId="0" borderId="11" xfId="0" applyNumberFormat="1" applyFont="1" applyBorder="1" applyAlignment="1" applyProtection="1">
      <alignment horizontal="center" vertical="center" wrapText="1"/>
      <protection locked="0"/>
    </xf>
    <xf numFmtId="176" fontId="9" fillId="0" borderId="3" xfId="0" applyNumberFormat="1" applyFont="1" applyBorder="1" applyAlignment="1" applyProtection="1">
      <alignment horizontal="center" vertical="center" shrinkToFit="1"/>
      <protection locked="0"/>
    </xf>
    <xf numFmtId="178" fontId="9" fillId="0" borderId="4" xfId="0" applyNumberFormat="1" applyFont="1" applyBorder="1" applyAlignment="1">
      <alignment horizontal="center" vertical="center" wrapText="1"/>
    </xf>
    <xf numFmtId="41" fontId="9" fillId="0" borderId="4" xfId="2" applyFont="1" applyBorder="1" applyAlignment="1">
      <alignment vertical="center"/>
    </xf>
    <xf numFmtId="3" fontId="9" fillId="0" borderId="4" xfId="2" applyNumberFormat="1" applyFont="1" applyFill="1" applyBorder="1" applyAlignment="1">
      <alignment vertical="center"/>
    </xf>
    <xf numFmtId="177" fontId="9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4" xfId="0" applyNumberFormat="1" applyFont="1" applyBorder="1" applyAlignment="1" applyProtection="1">
      <alignment horizontal="center" vertical="center" shrinkToFit="1"/>
      <protection locked="0"/>
    </xf>
    <xf numFmtId="176" fontId="9" fillId="0" borderId="11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쉼표 [0]" xfId="2" builtinId="6"/>
    <cellStyle name="표준" xfId="0" builtinId="0"/>
    <cellStyle name="표준 2" xfId="1" xr:uid="{AF9C193B-2017-4FD9-88D0-7B29FA0AA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>
      <selection sqref="A1:K1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7" width="11.5703125" style="1" bestFit="1" customWidth="1"/>
    <col min="8" max="8" width="11" style="1" bestFit="1" customWidth="1"/>
    <col min="9" max="9" width="11.28515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1" ht="45" customHeight="1" thickBot="1" x14ac:dyDescent="0.2">
      <c r="A1" s="29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2" customFormat="1" ht="45" customHeight="1" thickBot="1" x14ac:dyDescent="0.2">
      <c r="A2" s="3" t="s">
        <v>8</v>
      </c>
      <c r="B2" s="4" t="s">
        <v>6</v>
      </c>
      <c r="C2" s="4" t="s">
        <v>5</v>
      </c>
      <c r="D2" s="4" t="s">
        <v>4</v>
      </c>
      <c r="E2" s="4" t="s">
        <v>3</v>
      </c>
      <c r="F2" s="4" t="s">
        <v>2</v>
      </c>
      <c r="G2" s="4" t="s">
        <v>10</v>
      </c>
      <c r="H2" s="4" t="s">
        <v>9</v>
      </c>
      <c r="I2" s="4" t="s">
        <v>11</v>
      </c>
      <c r="J2" s="4" t="s">
        <v>1</v>
      </c>
      <c r="K2" s="5" t="s">
        <v>0</v>
      </c>
    </row>
    <row r="3" spans="1:11" ht="39.950000000000003" customHeight="1" thickTop="1" x14ac:dyDescent="0.15">
      <c r="A3" s="9">
        <v>1</v>
      </c>
      <c r="B3" s="6" t="s">
        <v>17</v>
      </c>
      <c r="C3" s="10" t="s">
        <v>15</v>
      </c>
      <c r="D3" s="11">
        <v>46092</v>
      </c>
      <c r="E3" s="11">
        <v>46092</v>
      </c>
      <c r="F3" s="11">
        <v>46111</v>
      </c>
      <c r="G3" s="12">
        <v>21000000</v>
      </c>
      <c r="H3" s="13">
        <v>19320000</v>
      </c>
      <c r="I3" s="14">
        <f t="shared" ref="I3:I4" si="0">H3/G3*100</f>
        <v>92</v>
      </c>
      <c r="J3" s="15" t="s">
        <v>16</v>
      </c>
      <c r="K3" s="16" t="s">
        <v>12</v>
      </c>
    </row>
    <row r="4" spans="1:11" ht="39.950000000000003" customHeight="1" x14ac:dyDescent="0.15">
      <c r="A4" s="17">
        <v>2</v>
      </c>
      <c r="B4" s="6" t="s">
        <v>18</v>
      </c>
      <c r="C4" s="10" t="s">
        <v>21</v>
      </c>
      <c r="D4" s="11">
        <v>46104</v>
      </c>
      <c r="E4" s="11">
        <v>46104</v>
      </c>
      <c r="F4" s="11">
        <v>46118</v>
      </c>
      <c r="G4" s="12">
        <v>12800000</v>
      </c>
      <c r="H4" s="13">
        <v>12032000</v>
      </c>
      <c r="I4" s="18">
        <f t="shared" si="0"/>
        <v>94</v>
      </c>
      <c r="J4" s="15" t="s">
        <v>22</v>
      </c>
      <c r="K4" s="19" t="s">
        <v>12</v>
      </c>
    </row>
    <row r="5" spans="1:11" ht="39.950000000000003" customHeight="1" x14ac:dyDescent="0.15">
      <c r="A5" s="17">
        <v>3</v>
      </c>
      <c r="B5" s="6" t="s">
        <v>19</v>
      </c>
      <c r="C5" s="10" t="s">
        <v>20</v>
      </c>
      <c r="D5" s="11">
        <v>46107</v>
      </c>
      <c r="E5" s="11">
        <v>46107</v>
      </c>
      <c r="F5" s="11">
        <v>46126</v>
      </c>
      <c r="G5" s="12">
        <v>7020000</v>
      </c>
      <c r="H5" s="12">
        <v>6598800</v>
      </c>
      <c r="I5" s="18">
        <f>H5/G5*100</f>
        <v>94</v>
      </c>
      <c r="J5" s="15" t="s">
        <v>13</v>
      </c>
      <c r="K5" s="19" t="s">
        <v>12</v>
      </c>
    </row>
    <row r="6" spans="1:11" ht="39.950000000000003" customHeight="1" x14ac:dyDescent="0.15">
      <c r="A6" s="17">
        <v>4</v>
      </c>
      <c r="B6" s="8" t="s">
        <v>23</v>
      </c>
      <c r="C6" s="8" t="s">
        <v>37</v>
      </c>
      <c r="D6" s="11" t="s">
        <v>49</v>
      </c>
      <c r="E6" s="11">
        <v>46077</v>
      </c>
      <c r="F6" s="11">
        <v>46136</v>
      </c>
      <c r="G6" s="12">
        <v>7921000</v>
      </c>
      <c r="H6" s="28" t="s">
        <v>57</v>
      </c>
      <c r="I6" s="18">
        <f t="shared" ref="I6:I7" si="1">H6/G6*100</f>
        <v>93.990657745234188</v>
      </c>
      <c r="J6" s="15" t="s">
        <v>14</v>
      </c>
      <c r="K6" s="19" t="s">
        <v>12</v>
      </c>
    </row>
    <row r="7" spans="1:11" ht="39.950000000000003" customHeight="1" x14ac:dyDescent="0.15">
      <c r="A7" s="17">
        <v>5</v>
      </c>
      <c r="B7" s="8" t="s">
        <v>24</v>
      </c>
      <c r="C7" s="8" t="s">
        <v>38</v>
      </c>
      <c r="D7" s="11" t="s">
        <v>50</v>
      </c>
      <c r="E7" s="11">
        <v>46077</v>
      </c>
      <c r="F7" s="11">
        <v>46136</v>
      </c>
      <c r="G7" s="12">
        <v>19481000</v>
      </c>
      <c r="H7" s="28" t="s">
        <v>58</v>
      </c>
      <c r="I7" s="18">
        <f t="shared" si="1"/>
        <v>91.999897335865711</v>
      </c>
      <c r="J7" s="15" t="s">
        <v>72</v>
      </c>
      <c r="K7" s="19" t="s">
        <v>12</v>
      </c>
    </row>
    <row r="8" spans="1:11" ht="39.950000000000003" customHeight="1" x14ac:dyDescent="0.15">
      <c r="A8" s="20">
        <v>6</v>
      </c>
      <c r="B8" s="8" t="s">
        <v>25</v>
      </c>
      <c r="C8" s="8" t="s">
        <v>39</v>
      </c>
      <c r="D8" s="11" t="s">
        <v>51</v>
      </c>
      <c r="E8" s="21">
        <v>46065</v>
      </c>
      <c r="F8" s="21">
        <v>46066</v>
      </c>
      <c r="G8" s="22">
        <v>4080000</v>
      </c>
      <c r="H8" s="28" t="s">
        <v>59</v>
      </c>
      <c r="I8" s="24">
        <f>H8/G8*100</f>
        <v>100</v>
      </c>
      <c r="J8" s="25" t="s">
        <v>13</v>
      </c>
      <c r="K8" s="26" t="s">
        <v>12</v>
      </c>
    </row>
    <row r="9" spans="1:11" ht="39.950000000000003" customHeight="1" x14ac:dyDescent="0.15">
      <c r="A9" s="20">
        <v>7</v>
      </c>
      <c r="B9" s="8" t="s">
        <v>26</v>
      </c>
      <c r="C9" s="8" t="s">
        <v>40</v>
      </c>
      <c r="D9" s="11" t="s">
        <v>52</v>
      </c>
      <c r="E9" s="21">
        <v>46080</v>
      </c>
      <c r="F9" s="21">
        <v>46084</v>
      </c>
      <c r="G9" s="22">
        <v>18876000</v>
      </c>
      <c r="H9" s="28" t="s">
        <v>60</v>
      </c>
      <c r="I9" s="24">
        <f>H9/G9*100</f>
        <v>83.635304089849555</v>
      </c>
      <c r="J9" s="15" t="s">
        <v>14</v>
      </c>
      <c r="K9" s="26" t="s">
        <v>12</v>
      </c>
    </row>
    <row r="10" spans="1:11" ht="39.950000000000003" customHeight="1" x14ac:dyDescent="0.15">
      <c r="A10" s="17">
        <v>8</v>
      </c>
      <c r="B10" s="8" t="s">
        <v>27</v>
      </c>
      <c r="C10" s="8" t="s">
        <v>41</v>
      </c>
      <c r="D10" s="11" t="s">
        <v>52</v>
      </c>
      <c r="E10" s="11">
        <v>46077</v>
      </c>
      <c r="F10" s="11">
        <v>46136</v>
      </c>
      <c r="G10" s="12">
        <v>13359000</v>
      </c>
      <c r="H10" s="28" t="s">
        <v>61</v>
      </c>
      <c r="I10" s="18">
        <f t="shared" ref="I10" si="2">H10/G10*100</f>
        <v>93.999550864585672</v>
      </c>
      <c r="J10" s="15" t="s">
        <v>73</v>
      </c>
      <c r="K10" s="19" t="s">
        <v>12</v>
      </c>
    </row>
    <row r="11" spans="1:11" ht="39.950000000000003" customHeight="1" x14ac:dyDescent="0.15">
      <c r="A11" s="17">
        <v>9</v>
      </c>
      <c r="B11" s="8" t="s">
        <v>28</v>
      </c>
      <c r="C11" s="8" t="s">
        <v>42</v>
      </c>
      <c r="D11" s="11" t="s">
        <v>53</v>
      </c>
      <c r="E11" s="11">
        <v>46077</v>
      </c>
      <c r="F11" s="11">
        <v>46136</v>
      </c>
      <c r="G11" s="12">
        <v>21000000</v>
      </c>
      <c r="H11" s="28" t="s">
        <v>62</v>
      </c>
      <c r="I11" s="18">
        <f t="shared" ref="I11" si="3">H11/G11*100</f>
        <v>92</v>
      </c>
      <c r="J11" s="15" t="s">
        <v>13</v>
      </c>
      <c r="K11" s="19" t="s">
        <v>12</v>
      </c>
    </row>
    <row r="12" spans="1:11" ht="39.950000000000003" customHeight="1" x14ac:dyDescent="0.15">
      <c r="A12" s="20">
        <v>10</v>
      </c>
      <c r="B12" s="8" t="s">
        <v>29</v>
      </c>
      <c r="C12" s="8" t="s">
        <v>39</v>
      </c>
      <c r="D12" s="11" t="s">
        <v>53</v>
      </c>
      <c r="E12" s="21">
        <v>46065</v>
      </c>
      <c r="F12" s="21">
        <v>46066</v>
      </c>
      <c r="G12" s="28" t="s">
        <v>63</v>
      </c>
      <c r="H12" s="28" t="s">
        <v>63</v>
      </c>
      <c r="I12" s="24">
        <f>H12/G12*100</f>
        <v>100</v>
      </c>
      <c r="J12" s="25" t="s">
        <v>13</v>
      </c>
      <c r="K12" s="26" t="s">
        <v>12</v>
      </c>
    </row>
    <row r="13" spans="1:11" ht="39.950000000000003" customHeight="1" x14ac:dyDescent="0.15">
      <c r="A13" s="20">
        <v>11</v>
      </c>
      <c r="B13" s="8" t="s">
        <v>30</v>
      </c>
      <c r="C13" s="8" t="s">
        <v>39</v>
      </c>
      <c r="D13" s="11" t="s">
        <v>53</v>
      </c>
      <c r="E13" s="21">
        <v>46080</v>
      </c>
      <c r="F13" s="21">
        <v>46084</v>
      </c>
      <c r="G13" s="28" t="s">
        <v>63</v>
      </c>
      <c r="H13" s="28" t="s">
        <v>63</v>
      </c>
      <c r="I13" s="24">
        <f>H13/G13*100</f>
        <v>100</v>
      </c>
      <c r="J13" s="25" t="s">
        <v>13</v>
      </c>
      <c r="K13" s="26" t="s">
        <v>12</v>
      </c>
    </row>
    <row r="14" spans="1:11" ht="39.950000000000003" customHeight="1" x14ac:dyDescent="0.15">
      <c r="A14" s="20">
        <v>12</v>
      </c>
      <c r="B14" s="8" t="s">
        <v>31</v>
      </c>
      <c r="C14" s="8" t="s">
        <v>43</v>
      </c>
      <c r="D14" s="11" t="s">
        <v>54</v>
      </c>
      <c r="E14" s="11">
        <v>46077</v>
      </c>
      <c r="F14" s="11">
        <v>46136</v>
      </c>
      <c r="G14" s="12">
        <v>15000000</v>
      </c>
      <c r="H14" s="28" t="s">
        <v>64</v>
      </c>
      <c r="I14" s="18">
        <f t="shared" ref="I14:I15" si="4">H14/G14*100</f>
        <v>94</v>
      </c>
      <c r="J14" s="15" t="s">
        <v>70</v>
      </c>
      <c r="K14" s="19" t="s">
        <v>12</v>
      </c>
    </row>
    <row r="15" spans="1:11" ht="39.950000000000003" customHeight="1" x14ac:dyDescent="0.15">
      <c r="A15" s="20">
        <v>13</v>
      </c>
      <c r="B15" s="8" t="s">
        <v>32</v>
      </c>
      <c r="C15" s="8" t="s">
        <v>44</v>
      </c>
      <c r="D15" s="11" t="s">
        <v>54</v>
      </c>
      <c r="E15" s="11">
        <v>46077</v>
      </c>
      <c r="F15" s="11">
        <v>46136</v>
      </c>
      <c r="G15" s="12">
        <v>14000000</v>
      </c>
      <c r="H15" s="28" t="s">
        <v>65</v>
      </c>
      <c r="I15" s="18">
        <f t="shared" si="4"/>
        <v>94</v>
      </c>
      <c r="J15" s="15" t="s">
        <v>14</v>
      </c>
      <c r="K15" s="19" t="s">
        <v>12</v>
      </c>
    </row>
    <row r="16" spans="1:11" ht="39.950000000000003" customHeight="1" x14ac:dyDescent="0.15">
      <c r="A16" s="20">
        <v>14</v>
      </c>
      <c r="B16" s="8" t="s">
        <v>33</v>
      </c>
      <c r="C16" s="8" t="s">
        <v>45</v>
      </c>
      <c r="D16" s="11" t="s">
        <v>54</v>
      </c>
      <c r="E16" s="21">
        <v>46065</v>
      </c>
      <c r="F16" s="21">
        <v>46066</v>
      </c>
      <c r="G16" s="22">
        <v>24200000</v>
      </c>
      <c r="H16" s="28" t="s">
        <v>66</v>
      </c>
      <c r="I16" s="24">
        <f>H16/G16*100</f>
        <v>88</v>
      </c>
      <c r="J16" s="25" t="s">
        <v>71</v>
      </c>
      <c r="K16" s="26" t="s">
        <v>12</v>
      </c>
    </row>
    <row r="17" spans="1:11" ht="39.950000000000003" customHeight="1" x14ac:dyDescent="0.15">
      <c r="A17" s="20">
        <v>15</v>
      </c>
      <c r="B17" s="8" t="s">
        <v>34</v>
      </c>
      <c r="C17" s="8" t="s">
        <v>46</v>
      </c>
      <c r="D17" s="11" t="s">
        <v>55</v>
      </c>
      <c r="E17" s="21">
        <v>46080</v>
      </c>
      <c r="F17" s="21">
        <v>46084</v>
      </c>
      <c r="G17" s="22">
        <v>9302560</v>
      </c>
      <c r="H17" s="28" t="s">
        <v>67</v>
      </c>
      <c r="I17" s="24">
        <f>H17/G17*100</f>
        <v>93.999931201733716</v>
      </c>
      <c r="J17" s="25" t="s">
        <v>14</v>
      </c>
      <c r="K17" s="26" t="s">
        <v>12</v>
      </c>
    </row>
    <row r="18" spans="1:11" ht="39.950000000000003" customHeight="1" x14ac:dyDescent="0.15">
      <c r="A18" s="20">
        <v>16</v>
      </c>
      <c r="B18" s="8" t="s">
        <v>35</v>
      </c>
      <c r="C18" s="8" t="s">
        <v>47</v>
      </c>
      <c r="D18" s="11" t="s">
        <v>55</v>
      </c>
      <c r="E18" s="11">
        <v>46077</v>
      </c>
      <c r="F18" s="11">
        <v>46136</v>
      </c>
      <c r="G18" s="12">
        <v>6600000</v>
      </c>
      <c r="H18" s="28" t="s">
        <v>68</v>
      </c>
      <c r="I18" s="18">
        <f t="shared" ref="I18:I20" si="5">H18/G18*100</f>
        <v>94</v>
      </c>
      <c r="J18" s="15" t="s">
        <v>13</v>
      </c>
      <c r="K18" s="19" t="s">
        <v>12</v>
      </c>
    </row>
    <row r="19" spans="1:11" ht="39.950000000000003" customHeight="1" x14ac:dyDescent="0.15">
      <c r="A19" s="20">
        <v>17</v>
      </c>
      <c r="B19" s="8" t="s">
        <v>36</v>
      </c>
      <c r="C19" s="8" t="s">
        <v>48</v>
      </c>
      <c r="D19" s="11" t="s">
        <v>56</v>
      </c>
      <c r="E19" s="11">
        <v>46077</v>
      </c>
      <c r="F19" s="11">
        <v>46136</v>
      </c>
      <c r="G19" s="28" t="s">
        <v>69</v>
      </c>
      <c r="H19" s="28" t="s">
        <v>69</v>
      </c>
      <c r="I19" s="18">
        <f t="shared" si="5"/>
        <v>100</v>
      </c>
      <c r="J19" s="15" t="s">
        <v>13</v>
      </c>
      <c r="K19" s="19" t="s">
        <v>12</v>
      </c>
    </row>
    <row r="20" spans="1:11" ht="39.950000000000003" customHeight="1" x14ac:dyDescent="0.15">
      <c r="A20" s="20">
        <v>18</v>
      </c>
      <c r="B20" s="7" t="s">
        <v>74</v>
      </c>
      <c r="C20" s="27" t="s">
        <v>88</v>
      </c>
      <c r="D20" s="11">
        <v>46084</v>
      </c>
      <c r="E20" s="11">
        <v>46084</v>
      </c>
      <c r="F20" s="11">
        <v>46098</v>
      </c>
      <c r="G20" s="22">
        <v>17000000</v>
      </c>
      <c r="H20" s="23">
        <v>15640000</v>
      </c>
      <c r="I20" s="18">
        <f t="shared" si="5"/>
        <v>92</v>
      </c>
      <c r="J20" s="25" t="s">
        <v>89</v>
      </c>
      <c r="K20" s="26" t="s">
        <v>12</v>
      </c>
    </row>
    <row r="21" spans="1:11" ht="39.950000000000003" customHeight="1" x14ac:dyDescent="0.15">
      <c r="A21" s="20">
        <v>19</v>
      </c>
      <c r="B21" s="7" t="s">
        <v>75</v>
      </c>
      <c r="C21" s="27" t="s">
        <v>90</v>
      </c>
      <c r="D21" s="11">
        <v>46101</v>
      </c>
      <c r="E21" s="11">
        <v>46101</v>
      </c>
      <c r="F21" s="11">
        <v>46108</v>
      </c>
      <c r="G21" s="22">
        <v>6075000</v>
      </c>
      <c r="H21" s="22">
        <v>5710500</v>
      </c>
      <c r="I21" s="24">
        <f t="shared" ref="I21:I33" si="6">H21/G21*100</f>
        <v>94</v>
      </c>
      <c r="J21" s="25" t="s">
        <v>13</v>
      </c>
      <c r="K21" s="26" t="s">
        <v>12</v>
      </c>
    </row>
    <row r="22" spans="1:11" ht="39.950000000000003" customHeight="1" x14ac:dyDescent="0.15">
      <c r="A22" s="20">
        <v>20</v>
      </c>
      <c r="B22" s="7" t="s">
        <v>76</v>
      </c>
      <c r="C22" s="27" t="s">
        <v>90</v>
      </c>
      <c r="D22" s="11">
        <v>46101</v>
      </c>
      <c r="E22" s="11">
        <v>46101</v>
      </c>
      <c r="F22" s="11">
        <v>46108</v>
      </c>
      <c r="G22" s="22">
        <v>2379000</v>
      </c>
      <c r="H22" s="23">
        <v>2283840</v>
      </c>
      <c r="I22" s="24">
        <f t="shared" si="6"/>
        <v>96</v>
      </c>
      <c r="J22" s="25" t="s">
        <v>13</v>
      </c>
      <c r="K22" s="26" t="s">
        <v>12</v>
      </c>
    </row>
    <row r="23" spans="1:11" ht="39.950000000000003" customHeight="1" x14ac:dyDescent="0.15">
      <c r="A23" s="20">
        <v>21</v>
      </c>
      <c r="B23" s="7" t="s">
        <v>77</v>
      </c>
      <c r="C23" s="27" t="s">
        <v>91</v>
      </c>
      <c r="D23" s="11">
        <v>46107</v>
      </c>
      <c r="E23" s="11">
        <v>46107</v>
      </c>
      <c r="F23" s="11">
        <v>46112</v>
      </c>
      <c r="G23" s="22">
        <v>15240000</v>
      </c>
      <c r="H23" s="22">
        <v>14020800</v>
      </c>
      <c r="I23" s="24">
        <f t="shared" si="6"/>
        <v>92</v>
      </c>
      <c r="J23" s="25" t="s">
        <v>14</v>
      </c>
      <c r="K23" s="26" t="s">
        <v>12</v>
      </c>
    </row>
    <row r="24" spans="1:11" ht="39.950000000000003" customHeight="1" x14ac:dyDescent="0.15">
      <c r="A24" s="20">
        <v>22</v>
      </c>
      <c r="B24" s="7" t="s">
        <v>78</v>
      </c>
      <c r="C24" s="27" t="s">
        <v>92</v>
      </c>
      <c r="D24" s="11">
        <v>46105</v>
      </c>
      <c r="E24" s="11">
        <v>46105</v>
      </c>
      <c r="F24" s="11">
        <v>46111</v>
      </c>
      <c r="G24" s="22">
        <v>6846000</v>
      </c>
      <c r="H24" s="23">
        <v>6161400</v>
      </c>
      <c r="I24" s="24">
        <f t="shared" si="6"/>
        <v>90</v>
      </c>
      <c r="J24" s="25" t="s">
        <v>13</v>
      </c>
      <c r="K24" s="26" t="s">
        <v>12</v>
      </c>
    </row>
    <row r="25" spans="1:11" ht="39.950000000000003" customHeight="1" x14ac:dyDescent="0.15">
      <c r="A25" s="20">
        <v>23</v>
      </c>
      <c r="B25" s="7" t="s">
        <v>79</v>
      </c>
      <c r="C25" s="27" t="s">
        <v>93</v>
      </c>
      <c r="D25" s="11">
        <v>46106</v>
      </c>
      <c r="E25" s="11">
        <v>46106</v>
      </c>
      <c r="F25" s="11">
        <v>46108</v>
      </c>
      <c r="G25" s="22">
        <v>6670000</v>
      </c>
      <c r="H25" s="22">
        <v>6269800</v>
      </c>
      <c r="I25" s="24">
        <f t="shared" si="6"/>
        <v>94</v>
      </c>
      <c r="J25" s="25" t="s">
        <v>13</v>
      </c>
      <c r="K25" s="26" t="s">
        <v>12</v>
      </c>
    </row>
    <row r="26" spans="1:11" ht="39.950000000000003" customHeight="1" x14ac:dyDescent="0.15">
      <c r="A26" s="20">
        <v>24</v>
      </c>
      <c r="B26" s="7" t="s">
        <v>80</v>
      </c>
      <c r="C26" s="27" t="s">
        <v>94</v>
      </c>
      <c r="D26" s="11">
        <v>46106</v>
      </c>
      <c r="E26" s="11">
        <v>46106</v>
      </c>
      <c r="F26" s="11">
        <v>46107</v>
      </c>
      <c r="G26" s="22">
        <v>13648000</v>
      </c>
      <c r="H26" s="23">
        <v>12829120</v>
      </c>
      <c r="I26" s="24">
        <f t="shared" si="6"/>
        <v>94</v>
      </c>
      <c r="J26" s="25" t="s">
        <v>70</v>
      </c>
      <c r="K26" s="26" t="s">
        <v>12</v>
      </c>
    </row>
    <row r="27" spans="1:11" ht="39.950000000000003" customHeight="1" x14ac:dyDescent="0.15">
      <c r="A27" s="20">
        <v>25</v>
      </c>
      <c r="B27" s="7" t="s">
        <v>81</v>
      </c>
      <c r="C27" s="27" t="s">
        <v>95</v>
      </c>
      <c r="D27" s="11">
        <v>46107</v>
      </c>
      <c r="E27" s="11">
        <v>46107</v>
      </c>
      <c r="F27" s="11">
        <v>46107</v>
      </c>
      <c r="G27" s="22">
        <v>10808000</v>
      </c>
      <c r="H27" s="22">
        <v>10159520</v>
      </c>
      <c r="I27" s="24">
        <f t="shared" si="6"/>
        <v>94</v>
      </c>
      <c r="J27" s="25" t="s">
        <v>70</v>
      </c>
      <c r="K27" s="26" t="s">
        <v>12</v>
      </c>
    </row>
    <row r="28" spans="1:11" ht="39.950000000000003" customHeight="1" x14ac:dyDescent="0.15">
      <c r="A28" s="20">
        <v>26</v>
      </c>
      <c r="B28" s="7" t="s">
        <v>82</v>
      </c>
      <c r="C28" s="27" t="s">
        <v>93</v>
      </c>
      <c r="D28" s="11">
        <v>46108</v>
      </c>
      <c r="E28" s="11">
        <v>46108</v>
      </c>
      <c r="F28" s="11">
        <v>46111</v>
      </c>
      <c r="G28" s="22">
        <v>8072000</v>
      </c>
      <c r="H28" s="23">
        <v>7587680</v>
      </c>
      <c r="I28" s="24">
        <f t="shared" si="6"/>
        <v>94</v>
      </c>
      <c r="J28" s="25" t="s">
        <v>13</v>
      </c>
      <c r="K28" s="26" t="s">
        <v>12</v>
      </c>
    </row>
    <row r="29" spans="1:11" ht="39.950000000000003" customHeight="1" x14ac:dyDescent="0.15">
      <c r="A29" s="20">
        <v>27</v>
      </c>
      <c r="B29" s="7" t="s">
        <v>83</v>
      </c>
      <c r="C29" s="27" t="s">
        <v>90</v>
      </c>
      <c r="D29" s="11">
        <v>46108</v>
      </c>
      <c r="E29" s="11">
        <v>46108</v>
      </c>
      <c r="F29" s="11">
        <v>46111</v>
      </c>
      <c r="G29" s="22">
        <v>2379000</v>
      </c>
      <c r="H29" s="22">
        <v>2283840</v>
      </c>
      <c r="I29" s="24">
        <f t="shared" si="6"/>
        <v>96</v>
      </c>
      <c r="J29" s="25" t="s">
        <v>13</v>
      </c>
      <c r="K29" s="26" t="s">
        <v>12</v>
      </c>
    </row>
    <row r="30" spans="1:11" ht="39.950000000000003" customHeight="1" x14ac:dyDescent="0.15">
      <c r="A30" s="20">
        <v>28</v>
      </c>
      <c r="B30" s="7" t="s">
        <v>84</v>
      </c>
      <c r="C30" s="27" t="s">
        <v>96</v>
      </c>
      <c r="D30" s="11">
        <v>46108</v>
      </c>
      <c r="E30" s="11">
        <v>46108</v>
      </c>
      <c r="F30" s="11">
        <v>46112</v>
      </c>
      <c r="G30" s="22">
        <v>7271000</v>
      </c>
      <c r="H30" s="23">
        <v>6834740</v>
      </c>
      <c r="I30" s="24">
        <f t="shared" si="6"/>
        <v>94</v>
      </c>
      <c r="J30" s="25" t="s">
        <v>14</v>
      </c>
      <c r="K30" s="26" t="s">
        <v>12</v>
      </c>
    </row>
    <row r="31" spans="1:11" ht="39.950000000000003" customHeight="1" x14ac:dyDescent="0.15">
      <c r="A31" s="20">
        <v>29</v>
      </c>
      <c r="B31" s="7" t="s">
        <v>85</v>
      </c>
      <c r="C31" s="27" t="s">
        <v>97</v>
      </c>
      <c r="D31" s="11">
        <v>46108</v>
      </c>
      <c r="E31" s="11">
        <v>46108</v>
      </c>
      <c r="F31" s="11">
        <v>46112</v>
      </c>
      <c r="G31" s="22">
        <v>6600000</v>
      </c>
      <c r="H31" s="22">
        <v>6204000</v>
      </c>
      <c r="I31" s="24">
        <f t="shared" si="6"/>
        <v>94</v>
      </c>
      <c r="J31" s="25" t="s">
        <v>13</v>
      </c>
      <c r="K31" s="26" t="s">
        <v>12</v>
      </c>
    </row>
    <row r="32" spans="1:11" ht="39.950000000000003" customHeight="1" x14ac:dyDescent="0.15">
      <c r="A32" s="20">
        <v>30</v>
      </c>
      <c r="B32" s="7" t="s">
        <v>86</v>
      </c>
      <c r="C32" s="27" t="s">
        <v>90</v>
      </c>
      <c r="D32" s="11">
        <v>46108</v>
      </c>
      <c r="E32" s="11">
        <v>46108</v>
      </c>
      <c r="F32" s="11">
        <v>46111</v>
      </c>
      <c r="G32" s="22">
        <v>4700000</v>
      </c>
      <c r="H32" s="23">
        <v>4512000</v>
      </c>
      <c r="I32" s="24">
        <f t="shared" si="6"/>
        <v>96</v>
      </c>
      <c r="J32" s="25" t="s">
        <v>13</v>
      </c>
      <c r="K32" s="26" t="s">
        <v>12</v>
      </c>
    </row>
    <row r="33" spans="1:11" ht="39.950000000000003" customHeight="1" x14ac:dyDescent="0.15">
      <c r="A33" s="20">
        <v>31</v>
      </c>
      <c r="B33" s="7" t="s">
        <v>87</v>
      </c>
      <c r="C33" s="27" t="s">
        <v>99</v>
      </c>
      <c r="D33" s="11">
        <v>46112</v>
      </c>
      <c r="E33" s="11">
        <v>46112</v>
      </c>
      <c r="F33" s="11">
        <v>46113</v>
      </c>
      <c r="G33" s="22">
        <v>38436600</v>
      </c>
      <c r="H33" s="22">
        <v>33824200</v>
      </c>
      <c r="I33" s="24">
        <f t="shared" si="6"/>
        <v>87.999979186504532</v>
      </c>
      <c r="J33" s="25" t="s">
        <v>98</v>
      </c>
      <c r="K33" s="26" t="s">
        <v>100</v>
      </c>
    </row>
  </sheetData>
  <mergeCells count="1">
    <mergeCell ref="A1:K1"/>
  </mergeCells>
  <phoneticPr fontId="3" type="noConversion"/>
  <pageMargins left="0.75" right="0.75" top="1" bottom="1" header="0.5" footer="0.5"/>
  <pageSetup paperSize="9" scale="72" orientation="landscape" r:id="rId1"/>
  <headerFooter alignWithMargins="0"/>
  <ignoredErrors>
    <ignoredError sqref="H6:H19 G12:G13 G19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2026-04-06T10:10:42Z</dcterms:modified>
</cp:coreProperties>
</file>